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10 д." sheetId="1" state="visible" r:id="rId2"/>
    <sheet name="1 д" sheetId="2" state="visible" r:id="rId3"/>
    <sheet name="2день" sheetId="3" state="visible" r:id="rId4"/>
    <sheet name="3 день" sheetId="4" state="visible" r:id="rId5"/>
    <sheet name="4д" sheetId="5" state="visible" r:id="rId6"/>
    <sheet name="5д" sheetId="6" state="visible" r:id="rId7"/>
    <sheet name="день 5" sheetId="7" state="visible" r:id="rId8"/>
    <sheet name="7день" sheetId="8" state="visible" r:id="rId9"/>
    <sheet name="9д" sheetId="9" state="visible" r:id="rId10"/>
    <sheet name="8 день" sheetId="10" state="visible" r:id="rId11"/>
    <sheet name="Лист1" sheetId="11" state="visible" r:id="rId12"/>
    <sheet name="Лист2" sheetId="12" state="visible" r:id="rId13"/>
    <sheet name="Лист3" sheetId="13" state="visible" r:id="rId14"/>
    <sheet name="Лист4" sheetId="14" state="visible" r:id="rId15"/>
    <sheet name="Лист5" sheetId="15" state="visible" r:id="rId16"/>
    <sheet name="Лист6" sheetId="16" state="visible" r:id="rId1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<sst xmlns="http://schemas.openxmlformats.org/spreadsheetml/2006/main" count="991" uniqueCount="226">
  <si>
    <t xml:space="preserve">Утверждаю</t>
  </si>
  <si>
    <t xml:space="preserve">Руководитель     ____________         _______________________</t>
  </si>
  <si>
    <t xml:space="preserve">Молов Д.З</t>
  </si>
  <si>
    <t xml:space="preserve">Приложение №5.3</t>
  </si>
  <si>
    <t xml:space="preserve">учреждения          </t>
  </si>
  <si>
    <t xml:space="preserve"> Меню-требование на выдачу продуктов питания  </t>
  </si>
  <si>
    <t xml:space="preserve">Численность довольствующихся</t>
  </si>
  <si>
    <t xml:space="preserve">Стоимость питания на 1 ребенка, руб.</t>
  </si>
  <si>
    <t xml:space="preserve">Итоговая стоимость, руб.</t>
  </si>
  <si>
    <t xml:space="preserve">                                             </t>
  </si>
  <si>
    <t xml:space="preserve">                                                       </t>
  </si>
  <si>
    <t xml:space="preserve">на 24.09.2021г.</t>
  </si>
  <si>
    <t xml:space="preserve">Учреждение    _______________________________________________________________________________________</t>
  </si>
  <si>
    <t xml:space="preserve">МКОУ "СОШ им Х.Х.Абазова" с.п.Псынадаха</t>
  </si>
  <si>
    <t xml:space="preserve">         </t>
  </si>
  <si>
    <t xml:space="preserve">Структурное подразделение     </t>
  </si>
  <si>
    <t xml:space="preserve">Школа </t>
  </si>
  <si>
    <t xml:space="preserve">          Продукты питания</t>
  </si>
  <si>
    <t xml:space="preserve">Количество продуктов питания, подлежащих закладке</t>
  </si>
  <si>
    <t xml:space="preserve">   расход</t>
  </si>
  <si>
    <t xml:space="preserve">всего </t>
  </si>
  <si>
    <t xml:space="preserve">Еди-</t>
  </si>
  <si>
    <t xml:space="preserve">1-4 классы</t>
  </si>
  <si>
    <t xml:space="preserve">продуктов</t>
  </si>
  <si>
    <t xml:space="preserve">ницa</t>
  </si>
  <si>
    <t xml:space="preserve">питания</t>
  </si>
  <si>
    <t xml:space="preserve">цена</t>
  </si>
  <si>
    <t xml:space="preserve">наименование</t>
  </si>
  <si>
    <t xml:space="preserve">код</t>
  </si>
  <si>
    <t xml:space="preserve">изме-</t>
  </si>
  <si>
    <t xml:space="preserve">свежие овощи</t>
  </si>
  <si>
    <t xml:space="preserve">суп  фасолевый </t>
  </si>
  <si>
    <t xml:space="preserve">хлеб</t>
  </si>
  <si>
    <t xml:space="preserve">Индюк отварной </t>
  </si>
  <si>
    <t xml:space="preserve">соус сметан.</t>
  </si>
  <si>
    <t xml:space="preserve">компот из свежих яблок</t>
  </si>
  <si>
    <t xml:space="preserve">каша пшеная вязкая</t>
  </si>
  <si>
    <t xml:space="preserve">печенье</t>
  </si>
  <si>
    <t xml:space="preserve">стоимость</t>
  </si>
  <si>
    <t xml:space="preserve">рения</t>
  </si>
  <si>
    <t xml:space="preserve">на довольст-</t>
  </si>
  <si>
    <t xml:space="preserve">вующихся</t>
  </si>
  <si>
    <t xml:space="preserve">Количество порций</t>
  </si>
  <si>
    <t xml:space="preserve">Выход - вес порций</t>
  </si>
  <si>
    <t xml:space="preserve">Индюк</t>
  </si>
  <si>
    <t xml:space="preserve">кг</t>
  </si>
  <si>
    <t xml:space="preserve">сахар</t>
  </si>
  <si>
    <t xml:space="preserve">соль</t>
  </si>
  <si>
    <t xml:space="preserve">лук репчатый</t>
  </si>
  <si>
    <t xml:space="preserve">морковь</t>
  </si>
  <si>
    <t xml:space="preserve">масло растит.</t>
  </si>
  <si>
    <t xml:space="preserve">сметана</t>
  </si>
  <si>
    <t xml:space="preserve">картофель</t>
  </si>
  <si>
    <t xml:space="preserve">масло сливочное</t>
  </si>
  <si>
    <t xml:space="preserve">фасоль</t>
  </si>
  <si>
    <t xml:space="preserve">зелень</t>
  </si>
  <si>
    <t xml:space="preserve">пшено</t>
  </si>
  <si>
    <t xml:space="preserve">капуста</t>
  </si>
  <si>
    <t xml:space="preserve">яблоко</t>
  </si>
  <si>
    <t xml:space="preserve">мука</t>
  </si>
  <si>
    <t xml:space="preserve">ИТОГО</t>
  </si>
  <si>
    <r>
      <rPr>
        <sz val="16"/>
        <rFont val="Times New Roman"/>
        <family val="1"/>
        <charset val="204"/>
      </rPr>
      <t xml:space="preserve">Повар            ______________     </t>
    </r>
    <r>
      <rPr>
        <u val="single"/>
        <sz val="16"/>
        <rFont val="Times New Roman"/>
        <family val="1"/>
        <charset val="204"/>
      </rPr>
      <t xml:space="preserve">Афашагова Г.Х.</t>
    </r>
  </si>
  <si>
    <t xml:space="preserve">Ашабокова С.М.</t>
  </si>
  <si>
    <t xml:space="preserve">                    </t>
  </si>
  <si>
    <t xml:space="preserve">                             </t>
  </si>
  <si>
    <t xml:space="preserve">Врач  (диетсестра)            ______________     Теуважукова С.Б</t>
  </si>
  <si>
    <t xml:space="preserve">Кладовщик    ______________  Теуважукова С.Б </t>
  </si>
  <si>
    <t xml:space="preserve">Хашкулова А.Х.</t>
  </si>
  <si>
    <t xml:space="preserve">                                              </t>
  </si>
  <si>
    <t xml:space="preserve">                          </t>
  </si>
  <si>
    <t xml:space="preserve">Руководитель     ____________         Молов Д.З.</t>
  </si>
  <si>
    <t xml:space="preserve">учреждения           </t>
  </si>
  <si>
    <t xml:space="preserve">08.09. 2022г.</t>
  </si>
  <si>
    <t xml:space="preserve">14.01.2022г.</t>
  </si>
  <si>
    <t xml:space="preserve">на 18.03. 2015 г.</t>
  </si>
  <si>
    <t xml:space="preserve">МКОУ "СОШ им Х.Х.Абазова"  </t>
  </si>
  <si>
    <t xml:space="preserve">     расход</t>
  </si>
  <si>
    <t xml:space="preserve">1 -4 кл.</t>
  </si>
  <si>
    <t xml:space="preserve">плов с мясом индейки</t>
  </si>
  <si>
    <t xml:space="preserve">какао с молоком</t>
  </si>
  <si>
    <t xml:space="preserve">овощи туш. с растит. Маслом</t>
  </si>
  <si>
    <t xml:space="preserve">суп горох</t>
  </si>
  <si>
    <t xml:space="preserve">киви</t>
  </si>
  <si>
    <t xml:space="preserve">индейки</t>
  </si>
  <si>
    <t xml:space="preserve">лук</t>
  </si>
  <si>
    <t xml:space="preserve">0,012,5</t>
  </si>
  <si>
    <t xml:space="preserve">масло растительное</t>
  </si>
  <si>
    <t xml:space="preserve">какао</t>
  </si>
  <si>
    <t xml:space="preserve">горох</t>
  </si>
  <si>
    <t xml:space="preserve">рис</t>
  </si>
  <si>
    <t xml:space="preserve">Повар            ______________   Молова М.Х. </t>
  </si>
  <si>
    <t xml:space="preserve">                   </t>
  </si>
  <si>
    <t xml:space="preserve">Кладовщик   _______________Теуважукова С.Б</t>
  </si>
  <si>
    <t xml:space="preserve">Молов Д.З.</t>
  </si>
  <si>
    <t xml:space="preserve">                           </t>
  </si>
  <si>
    <t xml:space="preserve">учреждения        </t>
  </si>
  <si>
    <t xml:space="preserve">07.10. 2022г.</t>
  </si>
  <si>
    <t xml:space="preserve">    расход</t>
  </si>
  <si>
    <t xml:space="preserve">1-4 кл.</t>
  </si>
  <si>
    <t xml:space="preserve">тефтели</t>
  </si>
  <si>
    <t xml:space="preserve">соус томатный</t>
  </si>
  <si>
    <t xml:space="preserve">гречка  отварная с маслом</t>
  </si>
  <si>
    <t xml:space="preserve">Борщ со сметанной </t>
  </si>
  <si>
    <t xml:space="preserve">кисель</t>
  </si>
  <si>
    <t xml:space="preserve">Тертая морковь с сахаром</t>
  </si>
  <si>
    <t xml:space="preserve">Соус томатный </t>
  </si>
  <si>
    <t xml:space="preserve">мясо</t>
  </si>
  <si>
    <t xml:space="preserve">рис </t>
  </si>
  <si>
    <t xml:space="preserve">свекла</t>
  </si>
  <si>
    <t xml:space="preserve">яйцо</t>
  </si>
  <si>
    <t xml:space="preserve">томат</t>
  </si>
  <si>
    <t xml:space="preserve">0,07,5</t>
  </si>
  <si>
    <t xml:space="preserve">гречка</t>
  </si>
  <si>
    <t xml:space="preserve"> </t>
  </si>
  <si>
    <t xml:space="preserve">Повар              </t>
  </si>
  <si>
    <t xml:space="preserve">                   Молова М.Х.</t>
  </si>
  <si>
    <t xml:space="preserve">                       </t>
  </si>
  <si>
    <t xml:space="preserve">Кладовщик    ______________Теуважукова С.Б.   </t>
  </si>
  <si>
    <t xml:space="preserve">                               Хашкулова А.Х.</t>
  </si>
  <si>
    <t xml:space="preserve">                                                  </t>
  </si>
  <si>
    <t xml:space="preserve">13.05.2022г.</t>
  </si>
  <si>
    <t xml:space="preserve">школа</t>
  </si>
  <si>
    <t xml:space="preserve">      расход</t>
  </si>
  <si>
    <t xml:space="preserve">Биточки куринные </t>
  </si>
  <si>
    <t xml:space="preserve">каша кукурузная вязкая</t>
  </si>
  <si>
    <t xml:space="preserve">Чай с сахаром и лимоном</t>
  </si>
  <si>
    <t xml:space="preserve">суп с перловой крупой</t>
  </si>
  <si>
    <t xml:space="preserve">Туш. свекла с растительным маслом</t>
  </si>
  <si>
    <t xml:space="preserve">соус сметанный </t>
  </si>
  <si>
    <t xml:space="preserve">куры</t>
  </si>
  <si>
    <t xml:space="preserve">крупа кукурузная </t>
  </si>
  <si>
    <t xml:space="preserve">лимон</t>
  </si>
  <si>
    <t xml:space="preserve">перловка</t>
  </si>
  <si>
    <t xml:space="preserve">чай </t>
  </si>
  <si>
    <t xml:space="preserve">молоко</t>
  </si>
  <si>
    <t xml:space="preserve">Повар </t>
  </si>
  <si>
    <t xml:space="preserve">Молова М.Х.</t>
  </si>
  <si>
    <t xml:space="preserve">Врач  (диетсестра)  ___________     Теуважукова С.Б</t>
  </si>
  <si>
    <t xml:space="preserve">Кладовщик    ______________ </t>
  </si>
  <si>
    <t xml:space="preserve">Кладовщик</t>
  </si>
  <si>
    <t xml:space="preserve"> Меню-требование на выдачу продуктов питания </t>
  </si>
  <si>
    <t xml:space="preserve">07.09.2022г</t>
  </si>
  <si>
    <t xml:space="preserve">на 07.09.2022г.</t>
  </si>
  <si>
    <t xml:space="preserve">питания </t>
  </si>
  <si>
    <t xml:space="preserve">рыбна тушенная</t>
  </si>
  <si>
    <t xml:space="preserve">Рис припущенный</t>
  </si>
  <si>
    <t xml:space="preserve">Чай с сахаром</t>
  </si>
  <si>
    <t xml:space="preserve">суп с фасолевый </t>
  </si>
  <si>
    <t xml:space="preserve">Салат свеж.</t>
  </si>
  <si>
    <t xml:space="preserve">рыба</t>
  </si>
  <si>
    <t xml:space="preserve">чай</t>
  </si>
  <si>
    <t xml:space="preserve">масло растит</t>
  </si>
  <si>
    <t xml:space="preserve">капуста </t>
  </si>
  <si>
    <t xml:space="preserve">Повар            ______________    </t>
  </si>
  <si>
    <t xml:space="preserve">Кладовщик    ______________  </t>
  </si>
  <si>
    <t xml:space="preserve">                                                </t>
  </si>
  <si>
    <t xml:space="preserve">                         </t>
  </si>
  <si>
    <t xml:space="preserve">на 29.09.2021г.</t>
  </si>
  <si>
    <t xml:space="preserve">жаркое по домашнему</t>
  </si>
  <si>
    <t xml:space="preserve">компот из сухофруктов</t>
  </si>
  <si>
    <t xml:space="preserve">борщ</t>
  </si>
  <si>
    <t xml:space="preserve">томатное пюре</t>
  </si>
  <si>
    <t xml:space="preserve">лавровый лист</t>
  </si>
  <si>
    <t xml:space="preserve">сухофрукт</t>
  </si>
  <si>
    <t xml:space="preserve">учреждения         </t>
  </si>
  <si>
    <t xml:space="preserve">Учреждение    _________________________________</t>
  </si>
  <si>
    <t xml:space="preserve">котлета мясная</t>
  </si>
  <si>
    <t xml:space="preserve">суп крестьянский со сметаной </t>
  </si>
  <si>
    <t xml:space="preserve">кисель </t>
  </si>
  <si>
    <t xml:space="preserve">картофельное пюре</t>
  </si>
  <si>
    <t xml:space="preserve">тертая морковь с сахаром </t>
  </si>
  <si>
    <t xml:space="preserve">Повар            ______________    Молова М.Х.</t>
  </si>
  <si>
    <t xml:space="preserve">                        </t>
  </si>
  <si>
    <t xml:space="preserve">Кладовщик    ______________   </t>
  </si>
  <si>
    <t xml:space="preserve">                                                 </t>
  </si>
  <si>
    <t xml:space="preserve">30.04. 2021  г.</t>
  </si>
  <si>
    <t xml:space="preserve">Итоговая стоимость руб.</t>
  </si>
  <si>
    <t xml:space="preserve">на 30.04..2021г.</t>
  </si>
  <si>
    <t xml:space="preserve">на 19.10. 2015 г.</t>
  </si>
  <si>
    <t xml:space="preserve">тушенная свекла</t>
  </si>
  <si>
    <t xml:space="preserve">Суп перловый</t>
  </si>
  <si>
    <t xml:space="preserve">плов из мяса</t>
  </si>
  <si>
    <t xml:space="preserve">                 </t>
  </si>
  <si>
    <t xml:space="preserve">                      </t>
  </si>
  <si>
    <t xml:space="preserve">Кладовщик    ______________Теуважукова С.Б     </t>
  </si>
  <si>
    <t xml:space="preserve">                            </t>
  </si>
  <si>
    <t xml:space="preserve">08.09.2021г.</t>
  </si>
  <si>
    <t xml:space="preserve">рыба тушенная</t>
  </si>
  <si>
    <t xml:space="preserve">Гречка отварная</t>
  </si>
  <si>
    <t xml:space="preserve">Кладовщик    ______________Теуважукова С.Б   </t>
  </si>
  <si>
    <t xml:space="preserve">30.09.2021г.</t>
  </si>
  <si>
    <t xml:space="preserve">суп крестянский</t>
  </si>
  <si>
    <t xml:space="preserve">бефстроганов  в сметанном соусе</t>
  </si>
  <si>
    <t xml:space="preserve">Макароны  отварные с маслом</t>
  </si>
  <si>
    <t xml:space="preserve">тертая морковь</t>
  </si>
  <si>
    <t xml:space="preserve">макароны</t>
  </si>
  <si>
    <t xml:space="preserve">Чай</t>
  </si>
  <si>
    <t xml:space="preserve">0.765</t>
  </si>
  <si>
    <t xml:space="preserve">на 20.05.2021г.</t>
  </si>
  <si>
    <t xml:space="preserve">Кисель</t>
  </si>
  <si>
    <t xml:space="preserve">Печенье</t>
  </si>
  <si>
    <r>
      <rPr>
        <sz val="14"/>
        <rFont val="Times New Roman"/>
        <family val="1"/>
        <charset val="204"/>
      </rPr>
      <t xml:space="preserve">Повар            ______________     </t>
    </r>
    <r>
      <rPr>
        <u val="single"/>
        <sz val="14"/>
        <rFont val="Times New Roman"/>
        <family val="1"/>
        <charset val="204"/>
      </rPr>
      <t xml:space="preserve">Афашагова Г.Х.</t>
    </r>
  </si>
  <si>
    <t xml:space="preserve">Повар _________</t>
  </si>
  <si>
    <t xml:space="preserve">Ашабокова С.А.</t>
  </si>
  <si>
    <t xml:space="preserve">Кладовщик ____________ Хашкулова А.Х.</t>
  </si>
  <si>
    <t xml:space="preserve">19.01. 2022г.</t>
  </si>
  <si>
    <t xml:space="preserve">21.03.2022г.</t>
  </si>
  <si>
    <t xml:space="preserve">                                             1-4 классы</t>
  </si>
  <si>
    <t xml:space="preserve">Какао с молоком</t>
  </si>
  <si>
    <t xml:space="preserve">овощи свежие с растит. Маслом</t>
  </si>
  <si>
    <t xml:space="preserve">3,585,5</t>
  </si>
  <si>
    <t xml:space="preserve">Яблоко</t>
  </si>
  <si>
    <t xml:space="preserve">Повар            ______________  Молова М.Х.  </t>
  </si>
  <si>
    <t xml:space="preserve">Кладовщик   _______________Хашкулова А.Х.</t>
  </si>
  <si>
    <t xml:space="preserve">           учреждения         </t>
  </si>
  <si>
    <t xml:space="preserve">2303.2022</t>
  </si>
  <si>
    <t xml:space="preserve">ОВЗ</t>
  </si>
  <si>
    <t xml:space="preserve">Суп перловая молочная</t>
  </si>
  <si>
    <t xml:space="preserve">сахар </t>
  </si>
  <si>
    <t xml:space="preserve">масло слив.</t>
  </si>
  <si>
    <t xml:space="preserve">Повар            ______________     </t>
  </si>
  <si>
    <t xml:space="preserve">04.05 2022г.</t>
  </si>
  <si>
    <t xml:space="preserve">                   ОВЗ</t>
  </si>
  <si>
    <t xml:space="preserve">Омлет чай с сахаром</t>
  </si>
  <si>
    <t xml:space="preserve">масло раст.</t>
  </si>
  <si>
    <t xml:space="preserve">Кладовщик   ______________ХашкуловаА.Х.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</si>
</sst>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@"/>
    <numFmt numFmtId="167" formatCode="0.00"/>
    <numFmt numFmtId="168" formatCode="General"/>
    <numFmt numFmtId="169" formatCode="0.000"/>
    <numFmt numFmtId="170" formatCode="dd/mmm"/>
  </numFmts>
  <fonts count="24">
    <font>
      <sz val="10"/>
      <name val="Pragmatic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name val="Times New Roman"/>
      <family val="1"/>
      <charset val="204"/>
    </font>
    <font>
      <sz val="10"/>
      <name val="Arial Cyr"/>
      <family val="2"/>
      <charset val="204"/>
    </font>
    <font>
      <u val="single"/>
      <sz val="16"/>
      <name val="Times New Roman"/>
      <family val="1"/>
      <charset val="204"/>
    </font>
    <font>
      <b val="true"/>
      <sz val="16"/>
      <name val="Times New Roman"/>
      <family val="1"/>
      <charset val="204"/>
    </font>
    <font>
      <sz val="8"/>
      <name val="Arial Cyr"/>
      <family val="2"/>
      <charset val="204"/>
    </font>
    <font>
      <sz val="16"/>
      <color rgb="FFFF0000"/>
      <name val="Times New Roman"/>
      <family val="1"/>
      <charset val="204"/>
    </font>
    <font>
      <b val="true"/>
      <sz val="22.4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0"/>
      <name val="Pragmatica"/>
      <family val="0"/>
      <charset val="1"/>
    </font>
    <font>
      <sz val="14"/>
      <name val="Arial Cyr"/>
      <family val="2"/>
      <charset val="204"/>
    </font>
    <font>
      <u val="single"/>
      <sz val="14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4"/>
      <name val="Pragmatica"/>
      <family val="0"/>
      <charset val="1"/>
    </font>
    <font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u val="single"/>
      <sz val="10"/>
      <name val="Times New Roman"/>
      <family val="1"/>
      <charset val="204"/>
    </font>
    <font>
      <b val="true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9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3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1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1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2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2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47"/>
  <sheetViews>
    <sheetView showFormulas="false" showGridLines="true" showRowColHeaders="true" showZeros="true" rightToLeft="false" tabSelected="false" showOutlineSymbols="true" defaultGridColor="true" view="normal" topLeftCell="B5" colorId="64" zoomScale="57" zoomScaleNormal="57" zoomScalePageLayoutView="100" workbookViewId="0">
      <selection pane="topLeft" activeCell="S32" activeCellId="0" sqref="S32"/>
    </sheetView>
  </sheetViews>
  <sheetFormatPr defaultColWidth="8.00390625" defaultRowHeight="12.75" zeroHeight="false" outlineLevelRow="0" outlineLevelCol="0"/>
  <cols>
    <col collapsed="false" customWidth="true" hidden="false" outlineLevel="0" max="1" min="1" style="0" width="28.63"/>
    <col collapsed="false" customWidth="true" hidden="false" outlineLevel="0" max="2" min="2" style="0" width="7"/>
    <col collapsed="false" customWidth="true" hidden="false" outlineLevel="0" max="5" min="4" style="0" width="9.37"/>
    <col collapsed="false" customWidth="true" hidden="false" outlineLevel="0" max="9" min="9" style="0" width="8.5"/>
    <col collapsed="false" customWidth="true" hidden="false" outlineLevel="0" max="10" min="10" style="0" width="0.37"/>
    <col collapsed="false" customWidth="true" hidden="false" outlineLevel="0" max="12" min="12" style="0" width="8.5"/>
    <col collapsed="false" customWidth="true" hidden="false" outlineLevel="0" max="15" min="15" style="0" width="7.13"/>
    <col collapsed="false" customWidth="true" hidden="false" outlineLevel="0" max="17" min="17" style="0" width="10.87"/>
    <col collapsed="false" customWidth="true" hidden="false" outlineLevel="0" max="18" min="18" style="0" width="0.25"/>
    <col collapsed="false" customWidth="true" hidden="false" outlineLevel="0" max="20" min="20" style="0" width="5.25"/>
    <col collapsed="false" customWidth="true" hidden="false" outlineLevel="0" max="21" min="21" style="0" width="9.37"/>
    <col collapsed="false" customWidth="true" hidden="false" outlineLevel="0" max="22" min="22" style="0" width="9.12"/>
    <col collapsed="false" customWidth="true" hidden="false" outlineLevel="0" max="25" min="25" style="0" width="4.62"/>
    <col collapsed="false" customWidth="true" hidden="false" outlineLevel="0" max="26" min="26" style="0" width="2.99"/>
    <col collapsed="false" customWidth="true" hidden="false" outlineLevel="0" max="29" min="29" style="0" width="7.88"/>
    <col collapsed="false" customWidth="false" hidden="true" outlineLevel="0" max="30" min="30" style="0" width="8"/>
    <col collapsed="false" customWidth="true" hidden="true" outlineLevel="0" max="31" min="31" style="0" width="0.37"/>
    <col collapsed="false" customWidth="false" hidden="true" outlineLevel="0" max="33" min="32" style="0" width="8"/>
    <col collapsed="false" customWidth="true" hidden="false" outlineLevel="0" max="34" min="34" style="0" width="16.25"/>
    <col collapsed="false" customWidth="true" hidden="false" outlineLevel="0" max="35" min="35" style="0" width="8.62"/>
    <col collapsed="false" customWidth="true" hidden="false" outlineLevel="0" max="36" min="36" style="0" width="15.5"/>
    <col collapsed="false" customWidth="true" hidden="false" outlineLevel="0" max="37" min="37" style="0" width="0.25"/>
  </cols>
  <sheetData>
    <row r="1" customFormat="false" ht="20.2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1"/>
      <c r="X1" s="2"/>
      <c r="Y1" s="3"/>
      <c r="Z1" s="3"/>
      <c r="AA1" s="3"/>
      <c r="AB1" s="3"/>
      <c r="AC1" s="2"/>
      <c r="AD1" s="2"/>
      <c r="AE1" s="2"/>
      <c r="AF1" s="2"/>
      <c r="AG1" s="4"/>
      <c r="AH1" s="4"/>
      <c r="AI1" s="4"/>
      <c r="AJ1" s="4"/>
      <c r="AK1" s="4"/>
      <c r="AL1" s="5"/>
      <c r="AM1" s="6"/>
    </row>
    <row r="2" customFormat="false" ht="20.25" hidden="false" customHeight="false" outlineLevel="0" collapsed="false">
      <c r="A2" s="1" t="s">
        <v>1</v>
      </c>
      <c r="B2" s="1"/>
      <c r="C2" s="7"/>
      <c r="D2" s="7" t="s">
        <v>2</v>
      </c>
      <c r="E2" s="7"/>
      <c r="F2" s="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1"/>
      <c r="X2" s="3"/>
      <c r="Y2" s="3"/>
      <c r="Z2" s="3"/>
      <c r="AA2" s="3"/>
      <c r="AB2" s="3"/>
      <c r="AC2" s="3"/>
      <c r="AD2" s="3"/>
      <c r="AE2" s="3"/>
      <c r="AF2" s="2"/>
      <c r="AG2" s="4"/>
      <c r="AH2" s="4"/>
      <c r="AI2" s="4"/>
      <c r="AJ2" s="4" t="s">
        <v>3</v>
      </c>
      <c r="AK2" s="4"/>
      <c r="AL2" s="5"/>
      <c r="AM2" s="6"/>
    </row>
    <row r="3" customFormat="false" ht="20.25" hidden="false" customHeight="false" outlineLevel="0" collapsed="false">
      <c r="A3" s="3" t="s">
        <v>4</v>
      </c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 t="s">
        <v>5</v>
      </c>
      <c r="V3" s="2"/>
      <c r="W3" s="1"/>
      <c r="X3" s="3"/>
      <c r="Y3" s="3"/>
      <c r="Z3" s="3"/>
      <c r="AA3" s="3"/>
      <c r="AB3" s="3"/>
      <c r="AC3" s="3"/>
      <c r="AD3" s="3"/>
      <c r="AE3" s="3"/>
      <c r="AF3" s="2"/>
      <c r="AG3" s="4"/>
      <c r="AH3" s="4"/>
      <c r="AI3" s="4"/>
      <c r="AJ3" s="4"/>
      <c r="AK3" s="4"/>
      <c r="AL3" s="5"/>
      <c r="AM3" s="6"/>
    </row>
    <row r="4" customFormat="false" ht="20.25" hidden="false" customHeight="false" outlineLevel="0" collapsed="false">
      <c r="A4" s="8" t="n">
        <v>44463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M4" s="6"/>
    </row>
    <row r="5" customFormat="false" ht="20.25" hidden="false" customHeight="true" outlineLevel="0" collapsed="false">
      <c r="A5" s="4"/>
      <c r="B5" s="4"/>
      <c r="C5" s="4"/>
      <c r="D5" s="4"/>
      <c r="E5" s="4"/>
      <c r="F5" s="4"/>
      <c r="G5" s="4"/>
      <c r="H5" s="9" t="s">
        <v>6</v>
      </c>
      <c r="I5" s="9"/>
      <c r="J5" s="9"/>
      <c r="K5" s="9" t="s">
        <v>7</v>
      </c>
      <c r="L5" s="9"/>
      <c r="M5" s="9"/>
      <c r="N5" s="9" t="s">
        <v>8</v>
      </c>
      <c r="O5" s="9"/>
      <c r="P5" s="9"/>
      <c r="Q5" s="1"/>
      <c r="R5" s="1"/>
      <c r="S5" s="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4"/>
      <c r="AK5" s="4"/>
      <c r="AL5" s="10"/>
      <c r="AM5" s="6"/>
    </row>
    <row r="6" customFormat="false" ht="20.25" hidden="false" customHeight="false" outlineLevel="0" collapsed="false">
      <c r="A6" s="4"/>
      <c r="B6" s="4"/>
      <c r="C6" s="4"/>
      <c r="D6" s="4"/>
      <c r="E6" s="4"/>
      <c r="F6" s="4"/>
      <c r="G6" s="4"/>
      <c r="H6" s="9"/>
      <c r="I6" s="9"/>
      <c r="J6" s="9"/>
      <c r="K6" s="9"/>
      <c r="L6" s="9"/>
      <c r="M6" s="9"/>
      <c r="N6" s="9"/>
      <c r="O6" s="9"/>
      <c r="P6" s="9"/>
      <c r="Q6" s="11"/>
      <c r="R6" s="11"/>
      <c r="S6" s="1"/>
      <c r="T6" s="2"/>
      <c r="U6" s="2"/>
      <c r="V6" s="2"/>
      <c r="W6" s="2"/>
      <c r="X6" s="2"/>
      <c r="Y6" s="2"/>
      <c r="Z6" s="2"/>
      <c r="AA6" s="2"/>
      <c r="AB6" s="2"/>
      <c r="AC6" s="4" t="s">
        <v>9</v>
      </c>
      <c r="AD6" s="4" t="s">
        <v>10</v>
      </c>
      <c r="AE6" s="2"/>
      <c r="AF6" s="2"/>
      <c r="AG6" s="2"/>
      <c r="AH6" s="2"/>
      <c r="AI6" s="2"/>
      <c r="AJ6" s="12"/>
      <c r="AK6" s="12"/>
      <c r="AL6" s="13"/>
      <c r="AM6" s="6"/>
    </row>
    <row r="7" customFormat="false" ht="20.25" hidden="false" customHeight="false" outlineLevel="0" collapsed="false">
      <c r="A7" s="4"/>
      <c r="B7" s="4"/>
      <c r="C7" s="4"/>
      <c r="D7" s="4"/>
      <c r="E7" s="4"/>
      <c r="F7" s="4"/>
      <c r="G7" s="4"/>
      <c r="H7" s="9"/>
      <c r="I7" s="9"/>
      <c r="J7" s="9"/>
      <c r="K7" s="9"/>
      <c r="L7" s="9"/>
      <c r="M7" s="9"/>
      <c r="N7" s="9"/>
      <c r="O7" s="9"/>
      <c r="P7" s="9"/>
      <c r="Q7" s="11"/>
      <c r="R7" s="11"/>
      <c r="S7" s="1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1"/>
      <c r="AK7" s="1"/>
      <c r="AL7" s="14"/>
      <c r="AM7" s="6"/>
    </row>
    <row r="8" customFormat="false" ht="20.25" hidden="false" customHeight="false" outlineLevel="0" collapsed="false">
      <c r="A8" s="4"/>
      <c r="B8" s="4"/>
      <c r="C8" s="4"/>
      <c r="D8" s="4"/>
      <c r="E8" s="4"/>
      <c r="F8" s="4"/>
      <c r="G8" s="4"/>
      <c r="H8" s="9"/>
      <c r="I8" s="9"/>
      <c r="J8" s="9"/>
      <c r="K8" s="9"/>
      <c r="L8" s="9"/>
      <c r="M8" s="9"/>
      <c r="N8" s="9"/>
      <c r="O8" s="9"/>
      <c r="P8" s="9"/>
      <c r="Q8" s="11"/>
      <c r="R8" s="11"/>
      <c r="S8" s="1"/>
      <c r="T8" s="2"/>
      <c r="U8" s="2"/>
      <c r="V8" s="2"/>
      <c r="W8" s="2"/>
      <c r="X8" s="15" t="s">
        <v>11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12"/>
      <c r="AK8" s="12"/>
      <c r="AL8" s="13"/>
      <c r="AM8" s="6"/>
    </row>
    <row r="9" customFormat="false" ht="20.25" hidden="false" customHeight="false" outlineLevel="0" collapsed="false">
      <c r="A9" s="1"/>
      <c r="B9" s="4"/>
      <c r="C9" s="4"/>
      <c r="D9" s="4"/>
      <c r="E9" s="16"/>
      <c r="F9" s="1"/>
      <c r="G9" s="1"/>
      <c r="H9" s="9"/>
      <c r="I9" s="9"/>
      <c r="J9" s="9"/>
      <c r="K9" s="9"/>
      <c r="L9" s="9"/>
      <c r="M9" s="9"/>
      <c r="N9" s="9"/>
      <c r="O9" s="9"/>
      <c r="P9" s="9"/>
      <c r="Q9" s="1"/>
      <c r="R9" s="1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1"/>
      <c r="AK9" s="1"/>
      <c r="AL9" s="14"/>
    </row>
    <row r="10" customFormat="false" ht="20.25" hidden="false" customHeight="false" outlineLevel="0" collapsed="false">
      <c r="A10" s="17"/>
      <c r="B10" s="1"/>
      <c r="C10" s="4"/>
      <c r="D10" s="1"/>
      <c r="E10" s="17"/>
      <c r="F10" s="17"/>
      <c r="G10" s="17"/>
      <c r="H10" s="18" t="n">
        <v>79</v>
      </c>
      <c r="I10" s="18"/>
      <c r="J10" s="18"/>
      <c r="K10" s="19" t="n">
        <v>80.96</v>
      </c>
      <c r="L10" s="19"/>
      <c r="M10" s="19"/>
      <c r="N10" s="19" t="n">
        <f aca="false">AJ42</f>
        <v>6395.84</v>
      </c>
      <c r="O10" s="19"/>
      <c r="P10" s="19"/>
      <c r="Q10" s="20"/>
      <c r="R10" s="20"/>
      <c r="S10" s="1"/>
      <c r="T10" s="2"/>
      <c r="U10" s="2" t="s">
        <v>12</v>
      </c>
      <c r="V10" s="2"/>
      <c r="W10" s="1" t="s">
        <v>13</v>
      </c>
      <c r="X10" s="2"/>
      <c r="Y10" s="2"/>
      <c r="Z10" s="2"/>
      <c r="AA10" s="2"/>
      <c r="AB10" s="2"/>
      <c r="AC10" s="2"/>
      <c r="AD10" s="2"/>
      <c r="AE10" s="2"/>
      <c r="AF10" s="2" t="s">
        <v>14</v>
      </c>
      <c r="AG10" s="2"/>
      <c r="AH10" s="2"/>
      <c r="AI10" s="2"/>
      <c r="AJ10" s="12"/>
      <c r="AK10" s="12"/>
      <c r="AL10" s="13"/>
      <c r="AM10" s="6"/>
    </row>
    <row r="11" customFormat="false" ht="20.25" hidden="false" customHeight="false" outlineLevel="0" collapsed="false">
      <c r="A11" s="1"/>
      <c r="B11" s="1"/>
      <c r="C11" s="1"/>
      <c r="D11" s="1"/>
      <c r="E11" s="1"/>
      <c r="F11" s="1"/>
      <c r="G11" s="1"/>
      <c r="H11" s="18"/>
      <c r="I11" s="18"/>
      <c r="J11" s="18"/>
      <c r="K11" s="19"/>
      <c r="L11" s="19"/>
      <c r="M11" s="19"/>
      <c r="N11" s="19"/>
      <c r="O11" s="19"/>
      <c r="P11" s="19"/>
      <c r="Q11" s="1"/>
      <c r="R11" s="1"/>
      <c r="S11" s="1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1"/>
      <c r="AK11" s="1"/>
      <c r="AL11" s="14"/>
      <c r="AM11" s="6"/>
    </row>
    <row r="12" customFormat="false" ht="20.25" hidden="false" customHeight="false" outlineLevel="0" collapsed="false">
      <c r="A12" s="1"/>
      <c r="B12" s="1"/>
      <c r="C12" s="1"/>
      <c r="D12" s="1"/>
      <c r="E12" s="1"/>
      <c r="F12" s="1"/>
      <c r="G12" s="1"/>
      <c r="H12" s="18"/>
      <c r="I12" s="18"/>
      <c r="J12" s="18"/>
      <c r="K12" s="19"/>
      <c r="L12" s="19"/>
      <c r="M12" s="19"/>
      <c r="N12" s="19"/>
      <c r="O12" s="19"/>
      <c r="P12" s="19"/>
      <c r="Q12" s="1"/>
      <c r="R12" s="1"/>
      <c r="S12" s="1"/>
      <c r="T12" s="2"/>
      <c r="U12" s="2" t="s">
        <v>15</v>
      </c>
      <c r="V12" s="2"/>
      <c r="W12" s="1"/>
      <c r="X12" s="2"/>
      <c r="Y12" s="2"/>
      <c r="Z12" s="2" t="s">
        <v>16</v>
      </c>
      <c r="AA12" s="2"/>
      <c r="AB12" s="2"/>
      <c r="AC12" s="2"/>
      <c r="AD12" s="2"/>
      <c r="AE12" s="2"/>
      <c r="AF12" s="21"/>
      <c r="AG12" s="2"/>
      <c r="AH12" s="2"/>
      <c r="AI12" s="2"/>
      <c r="AJ12" s="12"/>
      <c r="AK12" s="12"/>
      <c r="AL12" s="13"/>
      <c r="AM12" s="6"/>
    </row>
    <row r="13" customFormat="false" ht="20.25" hidden="false" customHeight="false" outlineLevel="0" collapsed="false">
      <c r="A13" s="1"/>
      <c r="B13" s="1"/>
      <c r="C13" s="1"/>
      <c r="D13" s="1"/>
      <c r="E13" s="1"/>
      <c r="F13" s="1"/>
      <c r="G13" s="1"/>
      <c r="H13" s="18"/>
      <c r="I13" s="18"/>
      <c r="J13" s="18"/>
      <c r="K13" s="19"/>
      <c r="L13" s="19"/>
      <c r="M13" s="19"/>
      <c r="N13" s="19"/>
      <c r="O13" s="19"/>
      <c r="P13" s="19"/>
      <c r="Q13" s="1"/>
      <c r="R13" s="1"/>
      <c r="S13" s="1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1"/>
      <c r="AK13" s="1"/>
      <c r="AL13" s="14"/>
      <c r="AM13" s="6"/>
    </row>
    <row r="14" customFormat="false" ht="20.2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1"/>
      <c r="AG14" s="2"/>
      <c r="AH14" s="2"/>
      <c r="AI14" s="2"/>
      <c r="AJ14" s="1"/>
      <c r="AK14" s="1"/>
      <c r="AL14" s="14"/>
      <c r="AM14" s="6"/>
    </row>
    <row r="15" customFormat="false" ht="20.25" hidden="false" customHeight="false" outlineLevel="0" collapsed="false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1"/>
      <c r="AK15" s="1"/>
      <c r="AL15" s="22"/>
      <c r="AM15" s="6"/>
    </row>
    <row r="16" customFormat="false" ht="20.25" hidden="false" customHeight="true" outlineLevel="0" collapsed="false">
      <c r="A16" s="23" t="s">
        <v>17</v>
      </c>
      <c r="B16" s="24"/>
      <c r="C16" s="25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 t="s">
        <v>18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29" t="s">
        <v>19</v>
      </c>
      <c r="AI16" s="30"/>
      <c r="AJ16" s="31" t="s">
        <v>20</v>
      </c>
      <c r="AK16" s="31"/>
      <c r="AL16" s="32"/>
      <c r="AM16" s="6"/>
    </row>
    <row r="17" customFormat="false" ht="20.25" hidden="false" customHeight="false" outlineLevel="0" collapsed="false">
      <c r="A17" s="24"/>
      <c r="B17" s="33"/>
      <c r="C17" s="34" t="s">
        <v>21</v>
      </c>
      <c r="D17" s="18" t="s">
        <v>22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35" t="s">
        <v>23</v>
      </c>
      <c r="AI17" s="17"/>
      <c r="AJ17" s="31"/>
      <c r="AK17" s="31"/>
      <c r="AL17" s="32"/>
      <c r="AM17" s="6"/>
    </row>
    <row r="18" customFormat="false" ht="20.25" hidden="false" customHeight="false" outlineLevel="0" collapsed="false">
      <c r="A18" s="36"/>
      <c r="B18" s="34"/>
      <c r="C18" s="34" t="s">
        <v>24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35" t="s">
        <v>25</v>
      </c>
      <c r="AI18" s="35" t="s">
        <v>26</v>
      </c>
      <c r="AJ18" s="31"/>
      <c r="AK18" s="31"/>
      <c r="AL18" s="32"/>
      <c r="AM18" s="22"/>
    </row>
    <row r="19" customFormat="false" ht="20.25" hidden="false" customHeight="true" outlineLevel="0" collapsed="false">
      <c r="A19" s="36" t="s">
        <v>27</v>
      </c>
      <c r="B19" s="34" t="s">
        <v>28</v>
      </c>
      <c r="C19" s="34" t="s">
        <v>29</v>
      </c>
      <c r="D19" s="9" t="s">
        <v>30</v>
      </c>
      <c r="E19" s="9"/>
      <c r="F19" s="9"/>
      <c r="G19" s="9" t="s">
        <v>31</v>
      </c>
      <c r="H19" s="9"/>
      <c r="I19" s="9"/>
      <c r="J19" s="9" t="s">
        <v>32</v>
      </c>
      <c r="K19" s="9"/>
      <c r="L19" s="9"/>
      <c r="M19" s="9" t="s">
        <v>33</v>
      </c>
      <c r="N19" s="9"/>
      <c r="O19" s="9"/>
      <c r="P19" s="37" t="s">
        <v>34</v>
      </c>
      <c r="Q19" s="37"/>
      <c r="R19" s="37"/>
      <c r="S19" s="9" t="s">
        <v>35</v>
      </c>
      <c r="T19" s="9"/>
      <c r="U19" s="9"/>
      <c r="V19" s="9" t="s">
        <v>36</v>
      </c>
      <c r="W19" s="9"/>
      <c r="X19" s="9"/>
      <c r="Y19" s="37" t="s">
        <v>37</v>
      </c>
      <c r="Z19" s="37"/>
      <c r="AA19" s="37"/>
      <c r="AB19" s="37"/>
      <c r="AC19" s="37"/>
      <c r="AD19" s="37"/>
      <c r="AE19" s="37"/>
      <c r="AF19" s="37"/>
      <c r="AG19" s="37"/>
      <c r="AH19" s="38"/>
      <c r="AI19" s="36"/>
      <c r="AJ19" s="34" t="s">
        <v>38</v>
      </c>
      <c r="AK19" s="39"/>
      <c r="AL19" s="10"/>
      <c r="AM19" s="6"/>
    </row>
    <row r="20" customFormat="false" ht="20.25" hidden="false" customHeight="false" outlineLevel="0" collapsed="false">
      <c r="A20" s="36"/>
      <c r="B20" s="34"/>
      <c r="C20" s="34" t="s">
        <v>39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37"/>
      <c r="Q20" s="37"/>
      <c r="R20" s="37"/>
      <c r="S20" s="9"/>
      <c r="T20" s="9"/>
      <c r="U20" s="9"/>
      <c r="V20" s="9"/>
      <c r="W20" s="9"/>
      <c r="X20" s="9"/>
      <c r="Y20" s="37"/>
      <c r="Z20" s="37"/>
      <c r="AA20" s="37"/>
      <c r="AB20" s="37"/>
      <c r="AC20" s="37"/>
      <c r="AD20" s="37"/>
      <c r="AE20" s="37"/>
      <c r="AF20" s="37"/>
      <c r="AG20" s="37"/>
      <c r="AH20" s="33" t="s">
        <v>40</v>
      </c>
      <c r="AI20" s="36"/>
      <c r="AJ20" s="34" t="s">
        <v>23</v>
      </c>
      <c r="AK20" s="4"/>
      <c r="AL20" s="10"/>
      <c r="AM20" s="6"/>
    </row>
    <row r="21" customFormat="false" ht="20.25" hidden="false" customHeight="false" outlineLevel="0" collapsed="false">
      <c r="A21" s="40"/>
      <c r="B21" s="38"/>
      <c r="C21" s="3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37"/>
      <c r="Q21" s="37"/>
      <c r="R21" s="37"/>
      <c r="S21" s="9"/>
      <c r="T21" s="9"/>
      <c r="U21" s="9"/>
      <c r="V21" s="9"/>
      <c r="W21" s="9"/>
      <c r="X21" s="9"/>
      <c r="Y21" s="37"/>
      <c r="Z21" s="37"/>
      <c r="AA21" s="37"/>
      <c r="AB21" s="37"/>
      <c r="AC21" s="37"/>
      <c r="AD21" s="37"/>
      <c r="AE21" s="37"/>
      <c r="AF21" s="37"/>
      <c r="AG21" s="37"/>
      <c r="AH21" s="38" t="s">
        <v>41</v>
      </c>
      <c r="AI21" s="40"/>
      <c r="AJ21" s="38"/>
      <c r="AK21" s="41"/>
      <c r="AL21" s="10"/>
      <c r="AM21" s="6"/>
    </row>
    <row r="22" customFormat="false" ht="20.25" hidden="false" customHeight="false" outlineLevel="0" collapsed="false">
      <c r="A22" s="42" t="n">
        <v>1</v>
      </c>
      <c r="B22" s="42" t="n">
        <v>2</v>
      </c>
      <c r="C22" s="42" t="n">
        <v>3</v>
      </c>
      <c r="D22" s="43" t="n">
        <v>4</v>
      </c>
      <c r="E22" s="43"/>
      <c r="F22" s="43"/>
      <c r="G22" s="43" t="n">
        <v>6</v>
      </c>
      <c r="H22" s="43"/>
      <c r="I22" s="43"/>
      <c r="J22" s="43"/>
      <c r="K22" s="43"/>
      <c r="L22" s="43"/>
      <c r="M22" s="43" t="n">
        <v>7</v>
      </c>
      <c r="N22" s="43"/>
      <c r="O22" s="43"/>
      <c r="P22" s="18" t="n">
        <v>8</v>
      </c>
      <c r="Q22" s="18"/>
      <c r="R22" s="18"/>
      <c r="S22" s="43" t="n">
        <v>9</v>
      </c>
      <c r="T22" s="43"/>
      <c r="U22" s="43"/>
      <c r="V22" s="43" t="n">
        <v>10</v>
      </c>
      <c r="W22" s="43"/>
      <c r="X22" s="43"/>
      <c r="Y22" s="43" t="n">
        <v>11</v>
      </c>
      <c r="Z22" s="43"/>
      <c r="AA22" s="43"/>
      <c r="AB22" s="43" t="n">
        <v>12</v>
      </c>
      <c r="AC22" s="43"/>
      <c r="AD22" s="43"/>
      <c r="AE22" s="43" t="n">
        <v>13</v>
      </c>
      <c r="AF22" s="43"/>
      <c r="AG22" s="43"/>
      <c r="AH22" s="44"/>
      <c r="AI22" s="44"/>
      <c r="AJ22" s="18" t="n">
        <v>14</v>
      </c>
      <c r="AK22" s="45" t="n">
        <v>35</v>
      </c>
      <c r="AL22" s="46"/>
      <c r="AM22" s="6"/>
    </row>
    <row r="23" customFormat="false" ht="20.25" hidden="false" customHeight="false" outlineLevel="0" collapsed="false">
      <c r="A23" s="47" t="s">
        <v>42</v>
      </c>
      <c r="B23" s="48"/>
      <c r="C23" s="48"/>
      <c r="D23" s="49" t="n">
        <f aca="false">H10</f>
        <v>79</v>
      </c>
      <c r="E23" s="49"/>
      <c r="F23" s="49"/>
      <c r="G23" s="49" t="n">
        <f aca="false">H10</f>
        <v>79</v>
      </c>
      <c r="H23" s="49"/>
      <c r="I23" s="49"/>
      <c r="J23" s="49" t="n">
        <v>79</v>
      </c>
      <c r="K23" s="49"/>
      <c r="L23" s="49"/>
      <c r="M23" s="49" t="n">
        <v>79</v>
      </c>
      <c r="N23" s="49"/>
      <c r="O23" s="49"/>
      <c r="P23" s="49" t="n">
        <v>79</v>
      </c>
      <c r="Q23" s="49"/>
      <c r="R23" s="49"/>
      <c r="S23" s="49" t="n">
        <v>79</v>
      </c>
      <c r="T23" s="49"/>
      <c r="U23" s="49"/>
      <c r="V23" s="49" t="n">
        <v>79</v>
      </c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33"/>
      <c r="AI23" s="33"/>
      <c r="AJ23" s="29"/>
      <c r="AK23" s="30"/>
      <c r="AL23" s="22"/>
      <c r="AM23" s="6"/>
    </row>
    <row r="24" customFormat="false" ht="41.25" hidden="false" customHeight="true" outlineLevel="0" collapsed="false">
      <c r="A24" s="50" t="s">
        <v>43</v>
      </c>
      <c r="B24" s="51"/>
      <c r="C24" s="51"/>
      <c r="D24" s="52" t="n">
        <v>100</v>
      </c>
      <c r="E24" s="52"/>
      <c r="F24" s="52"/>
      <c r="G24" s="52" t="n">
        <v>250</v>
      </c>
      <c r="H24" s="52"/>
      <c r="I24" s="52"/>
      <c r="J24" s="52" t="n">
        <v>110</v>
      </c>
      <c r="K24" s="52"/>
      <c r="L24" s="52"/>
      <c r="M24" s="52" t="n">
        <v>100</v>
      </c>
      <c r="N24" s="52"/>
      <c r="O24" s="52"/>
      <c r="P24" s="49" t="n">
        <v>80</v>
      </c>
      <c r="Q24" s="49"/>
      <c r="R24" s="49"/>
      <c r="S24" s="49" t="n">
        <v>200</v>
      </c>
      <c r="T24" s="49"/>
      <c r="U24" s="49"/>
      <c r="V24" s="49" t="n">
        <v>180</v>
      </c>
      <c r="W24" s="49"/>
      <c r="X24" s="49"/>
      <c r="Y24" s="49" t="n">
        <v>40</v>
      </c>
      <c r="Z24" s="49"/>
      <c r="AA24" s="49"/>
      <c r="AB24" s="49"/>
      <c r="AC24" s="49"/>
      <c r="AD24" s="49"/>
      <c r="AE24" s="49"/>
      <c r="AF24" s="49"/>
      <c r="AG24" s="49"/>
      <c r="AH24" s="49" t="n">
        <f aca="false">H10</f>
        <v>79</v>
      </c>
      <c r="AI24" s="49"/>
      <c r="AJ24" s="51"/>
      <c r="AK24" s="53"/>
      <c r="AL24" s="22"/>
      <c r="AM24" s="6"/>
    </row>
    <row r="25" customFormat="false" ht="21" hidden="false" customHeight="false" outlineLevel="0" collapsed="false">
      <c r="A25" s="54" t="s">
        <v>44</v>
      </c>
      <c r="B25" s="55"/>
      <c r="C25" s="55" t="s">
        <v>45</v>
      </c>
      <c r="D25" s="56"/>
      <c r="E25" s="56"/>
      <c r="F25" s="56"/>
      <c r="G25" s="49"/>
      <c r="H25" s="49"/>
      <c r="I25" s="49"/>
      <c r="J25" s="49"/>
      <c r="K25" s="49"/>
      <c r="L25" s="49"/>
      <c r="M25" s="49" t="n">
        <v>0.14</v>
      </c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38" t="n">
        <v>11.06</v>
      </c>
      <c r="AI25" s="38" t="n">
        <v>290</v>
      </c>
      <c r="AJ25" s="57" t="n">
        <f aca="false">AI25*AH25</f>
        <v>3207.4</v>
      </c>
      <c r="AK25" s="58"/>
      <c r="AL25" s="22"/>
      <c r="AM25" s="6"/>
    </row>
    <row r="26" customFormat="false" ht="20.25" hidden="false" customHeight="false" outlineLevel="0" collapsed="false">
      <c r="A26" s="54" t="s">
        <v>46</v>
      </c>
      <c r="B26" s="55"/>
      <c r="C26" s="55" t="s">
        <v>45</v>
      </c>
      <c r="D26" s="49" t="n">
        <v>0.003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 t="n">
        <v>0.015</v>
      </c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38" t="n">
        <v>1.185</v>
      </c>
      <c r="AI26" s="38" t="n">
        <v>58</v>
      </c>
      <c r="AJ26" s="57" t="n">
        <f aca="false">AI26*AH26</f>
        <v>68.73</v>
      </c>
      <c r="AK26" s="58"/>
      <c r="AL26" s="22"/>
      <c r="AM26" s="6"/>
    </row>
    <row r="27" customFormat="false" ht="20.25" hidden="false" customHeight="false" outlineLevel="0" collapsed="false">
      <c r="A27" s="54" t="s">
        <v>47</v>
      </c>
      <c r="B27" s="55"/>
      <c r="C27" s="55" t="s">
        <v>45</v>
      </c>
      <c r="D27" s="49"/>
      <c r="E27" s="49"/>
      <c r="F27" s="49"/>
      <c r="G27" s="49" t="n">
        <v>0.002</v>
      </c>
      <c r="H27" s="49"/>
      <c r="I27" s="49"/>
      <c r="J27" s="49"/>
      <c r="K27" s="49"/>
      <c r="L27" s="49"/>
      <c r="M27" s="49" t="n">
        <v>0.002</v>
      </c>
      <c r="N27" s="49"/>
      <c r="O27" s="49"/>
      <c r="P27" s="49" t="n">
        <v>0.002</v>
      </c>
      <c r="Q27" s="49"/>
      <c r="R27" s="49"/>
      <c r="S27" s="49"/>
      <c r="T27" s="49"/>
      <c r="U27" s="49"/>
      <c r="V27" s="49" t="n">
        <v>0.002</v>
      </c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38" t="n">
        <v>0.632</v>
      </c>
      <c r="AI27" s="38" t="n">
        <v>15</v>
      </c>
      <c r="AJ27" s="57" t="n">
        <f aca="false">AI27*AH27</f>
        <v>9.48</v>
      </c>
      <c r="AK27" s="58"/>
      <c r="AL27" s="22"/>
      <c r="AM27" s="6"/>
    </row>
    <row r="28" customFormat="false" ht="22.5" hidden="false" customHeight="true" outlineLevel="0" collapsed="false">
      <c r="A28" s="54" t="s">
        <v>48</v>
      </c>
      <c r="B28" s="55"/>
      <c r="C28" s="55" t="s">
        <v>45</v>
      </c>
      <c r="D28" s="56"/>
      <c r="E28" s="56"/>
      <c r="F28" s="56"/>
      <c r="G28" s="49" t="n">
        <v>0.008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38" t="n">
        <f aca="false">(D28+G28+J28+M28+P28+S28+V28+Y28+AB28)*H10</f>
        <v>0.632</v>
      </c>
      <c r="AI28" s="38" t="n">
        <v>30</v>
      </c>
      <c r="AJ28" s="57" t="n">
        <f aca="false">AI28*AH28</f>
        <v>18.96</v>
      </c>
      <c r="AK28" s="58"/>
      <c r="AL28" s="22"/>
      <c r="AM28" s="6"/>
    </row>
    <row r="29" customFormat="false" ht="20.25" hidden="false" customHeight="false" outlineLevel="0" collapsed="false">
      <c r="A29" s="54" t="s">
        <v>49</v>
      </c>
      <c r="B29" s="55"/>
      <c r="C29" s="55" t="s">
        <v>45</v>
      </c>
      <c r="D29" s="49" t="n">
        <v>0.013</v>
      </c>
      <c r="E29" s="49"/>
      <c r="F29" s="49"/>
      <c r="G29" s="49" t="n">
        <v>0.012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38" t="n">
        <f aca="false">(D29+G29+J29+M29+P29+S29+V29+Y29+AB29)*H10</f>
        <v>1.975</v>
      </c>
      <c r="AI29" s="38" t="n">
        <v>40</v>
      </c>
      <c r="AJ29" s="57" t="n">
        <f aca="false">AI29*AH29</f>
        <v>79</v>
      </c>
      <c r="AK29" s="58"/>
      <c r="AL29" s="22"/>
      <c r="AM29" s="6"/>
    </row>
    <row r="30" customFormat="false" ht="21.75" hidden="false" customHeight="true" outlineLevel="0" collapsed="false">
      <c r="A30" s="54" t="s">
        <v>50</v>
      </c>
      <c r="B30" s="55"/>
      <c r="C30" s="55" t="s">
        <v>45</v>
      </c>
      <c r="D30" s="49" t="n">
        <v>0.005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38" t="n">
        <v>0.395</v>
      </c>
      <c r="AI30" s="38" t="n">
        <v>145</v>
      </c>
      <c r="AJ30" s="57" t="n">
        <f aca="false">AI30*AH30</f>
        <v>57.275</v>
      </c>
      <c r="AK30" s="58"/>
      <c r="AL30" s="22"/>
      <c r="AM30" s="6"/>
    </row>
    <row r="31" customFormat="false" ht="20.25" hidden="false" customHeight="false" outlineLevel="0" collapsed="false">
      <c r="A31" s="54" t="s">
        <v>51</v>
      </c>
      <c r="B31" s="55"/>
      <c r="C31" s="55"/>
      <c r="D31" s="49"/>
      <c r="E31" s="49"/>
      <c r="F31" s="49"/>
      <c r="G31" s="49" t="n">
        <v>0.005</v>
      </c>
      <c r="H31" s="49"/>
      <c r="I31" s="49"/>
      <c r="J31" s="49"/>
      <c r="K31" s="37"/>
      <c r="L31" s="37"/>
      <c r="M31" s="49"/>
      <c r="N31" s="49"/>
      <c r="O31" s="49"/>
      <c r="P31" s="37" t="n">
        <v>0.02</v>
      </c>
      <c r="Q31" s="37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37"/>
      <c r="AC31" s="37"/>
      <c r="AD31" s="49"/>
      <c r="AE31" s="49"/>
      <c r="AF31" s="49"/>
      <c r="AG31" s="49"/>
      <c r="AH31" s="38" t="n">
        <v>1.975</v>
      </c>
      <c r="AI31" s="38" t="n">
        <v>290</v>
      </c>
      <c r="AJ31" s="57" t="n">
        <f aca="false">AI31*AH31</f>
        <v>572.75</v>
      </c>
      <c r="AK31" s="58"/>
      <c r="AL31" s="22"/>
      <c r="AM31" s="6"/>
    </row>
    <row r="32" customFormat="false" ht="20.25" hidden="false" customHeight="false" outlineLevel="0" collapsed="false">
      <c r="A32" s="54" t="s">
        <v>52</v>
      </c>
      <c r="B32" s="55"/>
      <c r="C32" s="55" t="s">
        <v>45</v>
      </c>
      <c r="D32" s="49"/>
      <c r="E32" s="49"/>
      <c r="F32" s="49"/>
      <c r="G32" s="49" t="n">
        <v>0.07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38" t="n">
        <f aca="false">(D32+G32+J32+M32+S32+V32+P32+Y32+AB32)*H10</f>
        <v>5.53</v>
      </c>
      <c r="AI32" s="38" t="n">
        <v>40</v>
      </c>
      <c r="AJ32" s="57" t="n">
        <f aca="false">AI32*AH32</f>
        <v>221.2</v>
      </c>
      <c r="AK32" s="58"/>
      <c r="AL32" s="22"/>
      <c r="AM32" s="6"/>
    </row>
    <row r="33" customFormat="false" ht="20.25" hidden="false" customHeight="false" outlineLevel="0" collapsed="false">
      <c r="A33" s="54" t="s">
        <v>53</v>
      </c>
      <c r="B33" s="55"/>
      <c r="C33" s="55" t="s">
        <v>45</v>
      </c>
      <c r="D33" s="49"/>
      <c r="E33" s="49"/>
      <c r="F33" s="49"/>
      <c r="G33" s="49" t="n">
        <v>0.002</v>
      </c>
      <c r="H33" s="49"/>
      <c r="I33" s="49"/>
      <c r="J33" s="49"/>
      <c r="K33" s="49"/>
      <c r="L33" s="49"/>
      <c r="M33" s="49"/>
      <c r="N33" s="49"/>
      <c r="O33" s="49"/>
      <c r="P33" s="49" t="n">
        <v>0.003</v>
      </c>
      <c r="Q33" s="49"/>
      <c r="R33" s="49"/>
      <c r="S33" s="49"/>
      <c r="T33" s="49"/>
      <c r="U33" s="49"/>
      <c r="V33" s="49" t="n">
        <v>0.005</v>
      </c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38" t="n">
        <f aca="false">(D33+G33+J33+M33+P33+S33+V33+Y33+AB33)*H10</f>
        <v>0.79</v>
      </c>
      <c r="AI33" s="38" t="n">
        <v>400</v>
      </c>
      <c r="AJ33" s="57" t="n">
        <f aca="false">AI33*AH33</f>
        <v>316</v>
      </c>
      <c r="AK33" s="58"/>
      <c r="AL33" s="22"/>
      <c r="AM33" s="6"/>
    </row>
    <row r="34" customFormat="false" ht="20.25" hidden="false" customHeight="false" outlineLevel="0" collapsed="false">
      <c r="A34" s="54" t="s">
        <v>32</v>
      </c>
      <c r="B34" s="55"/>
      <c r="C34" s="55" t="s">
        <v>45</v>
      </c>
      <c r="D34" s="49"/>
      <c r="E34" s="49"/>
      <c r="F34" s="49"/>
      <c r="G34" s="49"/>
      <c r="H34" s="49"/>
      <c r="I34" s="49"/>
      <c r="J34" s="49" t="n">
        <v>0.11</v>
      </c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59" t="n">
        <v>8.69</v>
      </c>
      <c r="AI34" s="38" t="n">
        <v>40</v>
      </c>
      <c r="AJ34" s="57" t="n">
        <f aca="false">AI34*AH34</f>
        <v>347.6</v>
      </c>
      <c r="AK34" s="58"/>
      <c r="AL34" s="22"/>
      <c r="AM34" s="6"/>
    </row>
    <row r="35" customFormat="false" ht="20.25" hidden="false" customHeight="false" outlineLevel="0" collapsed="false">
      <c r="A35" s="54" t="s">
        <v>54</v>
      </c>
      <c r="B35" s="55"/>
      <c r="C35" s="55"/>
      <c r="D35" s="49"/>
      <c r="E35" s="49"/>
      <c r="F35" s="49"/>
      <c r="G35" s="49" t="n">
        <v>0.018</v>
      </c>
      <c r="H35" s="49"/>
      <c r="I35" s="49"/>
      <c r="J35" s="49"/>
      <c r="K35" s="37"/>
      <c r="L35" s="37"/>
      <c r="M35" s="49"/>
      <c r="N35" s="49"/>
      <c r="O35" s="49"/>
      <c r="P35" s="37"/>
      <c r="Q35" s="37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37"/>
      <c r="AC35" s="37"/>
      <c r="AD35" s="49"/>
      <c r="AE35" s="49"/>
      <c r="AF35" s="49"/>
      <c r="AG35" s="49"/>
      <c r="AH35" s="38" t="n">
        <f aca="false">G35*G23</f>
        <v>1.422</v>
      </c>
      <c r="AI35" s="38" t="n">
        <v>140</v>
      </c>
      <c r="AJ35" s="57" t="n">
        <f aca="false">AI35*AH35</f>
        <v>199.08</v>
      </c>
      <c r="AK35" s="58"/>
      <c r="AL35" s="22"/>
      <c r="AM35" s="6"/>
    </row>
    <row r="36" customFormat="false" ht="20.25" hidden="false" customHeight="false" outlineLevel="0" collapsed="false">
      <c r="A36" s="54" t="s">
        <v>55</v>
      </c>
      <c r="B36" s="55"/>
      <c r="C36" s="55" t="s">
        <v>45</v>
      </c>
      <c r="D36" s="49"/>
      <c r="E36" s="49"/>
      <c r="F36" s="49"/>
      <c r="G36" s="49" t="n">
        <v>0.0001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38" t="n">
        <v>0.0079</v>
      </c>
      <c r="AI36" s="38" t="n">
        <v>250</v>
      </c>
      <c r="AJ36" s="57" t="n">
        <f aca="false">AI36*AH36</f>
        <v>1.975</v>
      </c>
      <c r="AK36" s="58"/>
      <c r="AL36" s="22"/>
      <c r="AM36" s="6"/>
    </row>
    <row r="37" customFormat="false" ht="20.25" hidden="false" customHeight="false" outlineLevel="0" collapsed="false">
      <c r="A37" s="54" t="s">
        <v>56</v>
      </c>
      <c r="B37" s="55"/>
      <c r="C37" s="55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 t="n">
        <v>0.04</v>
      </c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38" t="n">
        <f aca="false">V37*V23</f>
        <v>3.16</v>
      </c>
      <c r="AI37" s="38" t="n">
        <v>70</v>
      </c>
      <c r="AJ37" s="57" t="n">
        <f aca="false">AI37*AH37</f>
        <v>221.2</v>
      </c>
      <c r="AK37" s="58"/>
      <c r="AL37" s="22"/>
      <c r="AM37" s="6"/>
    </row>
    <row r="38" customFormat="false" ht="20.25" hidden="false" customHeight="false" outlineLevel="0" collapsed="false">
      <c r="A38" s="54" t="s">
        <v>37</v>
      </c>
      <c r="B38" s="55"/>
      <c r="C38" s="55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 t="n">
        <v>0.04</v>
      </c>
      <c r="AB38" s="49"/>
      <c r="AC38" s="49"/>
      <c r="AD38" s="49"/>
      <c r="AE38" s="49"/>
      <c r="AF38" s="49"/>
      <c r="AG38" s="49"/>
      <c r="AH38" s="38" t="n">
        <v>3.16</v>
      </c>
      <c r="AI38" s="38" t="n">
        <v>95</v>
      </c>
      <c r="AJ38" s="57" t="n">
        <f aca="false">AI38*AH38</f>
        <v>300.2</v>
      </c>
      <c r="AK38" s="58"/>
      <c r="AL38" s="22"/>
      <c r="AM38" s="6"/>
    </row>
    <row r="39" customFormat="false" ht="20.25" hidden="false" customHeight="false" outlineLevel="0" collapsed="false">
      <c r="A39" s="54" t="s">
        <v>57</v>
      </c>
      <c r="B39" s="55"/>
      <c r="C39" s="55"/>
      <c r="D39" s="49" t="n">
        <v>0.142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38" t="n">
        <v>11.218</v>
      </c>
      <c r="AI39" s="38" t="n">
        <v>40</v>
      </c>
      <c r="AJ39" s="57" t="n">
        <f aca="false">AI39*AH39</f>
        <v>448.72</v>
      </c>
      <c r="AK39" s="58"/>
      <c r="AL39" s="22"/>
      <c r="AM39" s="6"/>
    </row>
    <row r="40" customFormat="false" ht="20.25" hidden="false" customHeight="false" outlineLevel="0" collapsed="false">
      <c r="A40" s="54" t="s">
        <v>58</v>
      </c>
      <c r="B40" s="55"/>
      <c r="C40" s="55"/>
      <c r="D40" s="49"/>
      <c r="E40" s="49"/>
      <c r="F40" s="49"/>
      <c r="G40" s="49"/>
      <c r="H40" s="49"/>
      <c r="I40" s="49"/>
      <c r="J40" s="49"/>
      <c r="K40" s="49"/>
      <c r="L40" s="49"/>
      <c r="M40" s="39"/>
      <c r="N40" s="60"/>
      <c r="O40" s="61"/>
      <c r="P40" s="37"/>
      <c r="Q40" s="37"/>
      <c r="R40" s="49"/>
      <c r="S40" s="49" t="n">
        <v>0.055</v>
      </c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38" t="n">
        <v>4.345</v>
      </c>
      <c r="AI40" s="38" t="n">
        <v>70</v>
      </c>
      <c r="AJ40" s="57" t="n">
        <f aca="false">AI40*AH40</f>
        <v>304.15</v>
      </c>
      <c r="AK40" s="58"/>
      <c r="AL40" s="22"/>
      <c r="AM40" s="6"/>
    </row>
    <row r="41" customFormat="false" ht="20.25" hidden="false" customHeight="false" outlineLevel="0" collapsed="false">
      <c r="A41" s="54" t="s">
        <v>59</v>
      </c>
      <c r="B41" s="55"/>
      <c r="C41" s="55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60"/>
      <c r="O41" s="61"/>
      <c r="P41" s="39" t="n">
        <v>0.008</v>
      </c>
      <c r="Q41" s="62"/>
      <c r="R41" s="63"/>
      <c r="S41" s="39"/>
      <c r="T41" s="60"/>
      <c r="U41" s="61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38" t="n">
        <v>0.632</v>
      </c>
      <c r="AI41" s="38" t="n">
        <v>35</v>
      </c>
      <c r="AJ41" s="57" t="n">
        <f aca="false">AI41*AH41</f>
        <v>22.12</v>
      </c>
      <c r="AK41" s="58"/>
      <c r="AL41" s="22"/>
      <c r="AM41" s="6"/>
    </row>
    <row r="42" customFormat="false" ht="20.25" hidden="false" customHeight="false" outlineLevel="0" collapsed="false">
      <c r="A42" s="64" t="s">
        <v>60</v>
      </c>
      <c r="B42" s="28"/>
      <c r="C42" s="28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38"/>
      <c r="AI42" s="49"/>
      <c r="AJ42" s="57" t="n">
        <f aca="false">SUM(AJ25:AJ41)</f>
        <v>6395.84</v>
      </c>
      <c r="AK42" s="27"/>
      <c r="AL42" s="22"/>
      <c r="AM42" s="6"/>
    </row>
    <row r="43" customFormat="false" ht="20.25" hidden="false" customHeight="false" outlineLevel="0" collapsed="false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customFormat="false" ht="20.25" hidden="false" customHeight="false" outlineLevel="0" collapsed="false">
      <c r="A44" s="6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65" t="s">
        <v>61</v>
      </c>
      <c r="T44" s="2"/>
      <c r="U44" s="2"/>
      <c r="V44" s="2"/>
      <c r="W44" s="2" t="s">
        <v>62</v>
      </c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customFormat="false" ht="20.25" hidden="false" customHeight="false" outlineLevel="0" collapsed="false">
      <c r="A45" s="65" t="s">
        <v>63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65" t="s">
        <v>64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customFormat="false" ht="20.25" hidden="false" customHeight="false" outlineLevel="0" collapsed="false">
      <c r="A46" s="65" t="s">
        <v>65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5" t="s">
        <v>66</v>
      </c>
      <c r="T46" s="2"/>
      <c r="U46" s="2"/>
      <c r="V46" s="2"/>
      <c r="W46" s="2" t="s">
        <v>67</v>
      </c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customFormat="false" ht="20.25" hidden="false" customHeight="false" outlineLevel="0" collapsed="false">
      <c r="A47" s="65" t="s">
        <v>68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65" t="s">
        <v>69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</sheetData>
  <mergeCells count="200">
    <mergeCell ref="A5:D5"/>
    <mergeCell ref="E5:G5"/>
    <mergeCell ref="H5:J9"/>
    <mergeCell ref="K5:M9"/>
    <mergeCell ref="N5:P9"/>
    <mergeCell ref="AJ5:AK5"/>
    <mergeCell ref="A6:D6"/>
    <mergeCell ref="E6:G6"/>
    <mergeCell ref="Q6:R6"/>
    <mergeCell ref="AJ6:AK6"/>
    <mergeCell ref="B7:D7"/>
    <mergeCell ref="E7:G7"/>
    <mergeCell ref="Q7:R7"/>
    <mergeCell ref="B8:D8"/>
    <mergeCell ref="E8:G8"/>
    <mergeCell ref="Q8:R8"/>
    <mergeCell ref="B9:D9"/>
    <mergeCell ref="H10:J13"/>
    <mergeCell ref="K10:M13"/>
    <mergeCell ref="N10:P13"/>
    <mergeCell ref="Q10:R10"/>
    <mergeCell ref="AJ16:AK18"/>
    <mergeCell ref="D17:AG18"/>
    <mergeCell ref="D19:F21"/>
    <mergeCell ref="G19:I21"/>
    <mergeCell ref="J19:L21"/>
    <mergeCell ref="M19:O21"/>
    <mergeCell ref="P19:R21"/>
    <mergeCell ref="S19:U21"/>
    <mergeCell ref="V19:X21"/>
    <mergeCell ref="Y19:AA21"/>
    <mergeCell ref="AB19:AD21"/>
    <mergeCell ref="AE19:AG21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D31:F31"/>
    <mergeCell ref="G31:I31"/>
    <mergeCell ref="K31:L31"/>
    <mergeCell ref="M31:O31"/>
    <mergeCell ref="P31:Q31"/>
    <mergeCell ref="S31:U31"/>
    <mergeCell ref="V31:X31"/>
    <mergeCell ref="Y31:AA31"/>
    <mergeCell ref="AB31:AC31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D35:F35"/>
    <mergeCell ref="G35:I35"/>
    <mergeCell ref="K35:L35"/>
    <mergeCell ref="M35:O35"/>
    <mergeCell ref="P35:Q35"/>
    <mergeCell ref="S35:U35"/>
    <mergeCell ref="V35:X35"/>
    <mergeCell ref="Y35:AA35"/>
    <mergeCell ref="AB35:AC35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D37:F37"/>
    <mergeCell ref="M37:O37"/>
    <mergeCell ref="V37:X37"/>
    <mergeCell ref="D38:F38"/>
    <mergeCell ref="M38:O38"/>
    <mergeCell ref="D39:F39"/>
    <mergeCell ref="M39:O39"/>
    <mergeCell ref="P40:Q40"/>
    <mergeCell ref="S40:U40"/>
    <mergeCell ref="D42:F42"/>
    <mergeCell ref="G42:I42"/>
    <mergeCell ref="J42:L42"/>
    <mergeCell ref="M42:O42"/>
    <mergeCell ref="P42:R42"/>
    <mergeCell ref="S42:U42"/>
    <mergeCell ref="V42:X42"/>
    <mergeCell ref="Y42:AA42"/>
    <mergeCell ref="AB42:AD42"/>
    <mergeCell ref="AE42:AG4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2:AK46"/>
  <sheetViews>
    <sheetView showFormulas="false" showGridLines="true" showRowColHeaders="true" showZeros="true" rightToLeft="false" tabSelected="false" showOutlineSymbols="true" defaultGridColor="true" view="normal" topLeftCell="A13" colorId="64" zoomScale="55" zoomScaleNormal="55" zoomScalePageLayoutView="100" workbookViewId="0">
      <selection pane="topLeft" activeCell="AP20" activeCellId="0" sqref="AP20"/>
    </sheetView>
  </sheetViews>
  <sheetFormatPr defaultColWidth="8.00390625" defaultRowHeight="12.75" zeroHeight="false" outlineLevelRow="0" outlineLevelCol="0"/>
  <cols>
    <col collapsed="false" customWidth="true" hidden="false" outlineLevel="0" max="1" min="1" style="0" width="30.88"/>
    <col collapsed="false" customWidth="true" hidden="false" outlineLevel="0" max="2" min="2" style="0" width="8.13"/>
    <col collapsed="false" customWidth="true" hidden="false" outlineLevel="0" max="4" min="4" style="0" width="9.62"/>
    <col collapsed="false" customWidth="true" hidden="false" outlineLevel="0" max="5" min="5" style="0" width="11.38"/>
    <col collapsed="false" customWidth="true" hidden="true" outlineLevel="0" max="6" min="6" style="0" width="4.25"/>
    <col collapsed="false" customWidth="true" hidden="false" outlineLevel="0" max="7" min="7" style="0" width="13.63"/>
    <col collapsed="false" customWidth="true" hidden="false" outlineLevel="0" max="8" min="8" style="0" width="12.25"/>
    <col collapsed="false" customWidth="true" hidden="true" outlineLevel="0" max="9" min="9" style="0" width="8.5"/>
    <col collapsed="false" customWidth="true" hidden="false" outlineLevel="0" max="10" min="10" style="0" width="10.75"/>
    <col collapsed="false" customWidth="true" hidden="false" outlineLevel="0" max="11" min="11" style="0" width="10.5"/>
    <col collapsed="false" customWidth="true" hidden="true" outlineLevel="0" max="12" min="12" style="0" width="6"/>
    <col collapsed="false" customWidth="true" hidden="false" outlineLevel="0" max="13" min="13" style="0" width="7.25"/>
    <col collapsed="false" customWidth="true" hidden="false" outlineLevel="0" max="15" min="15" style="0" width="0.13"/>
    <col collapsed="false" customWidth="true" hidden="false" outlineLevel="0" max="17" min="17" style="0" width="7.88"/>
    <col collapsed="false" customWidth="true" hidden="true" outlineLevel="0" max="18" min="18" style="0" width="4.25"/>
    <col collapsed="false" customWidth="true" hidden="false" outlineLevel="0" max="20" min="20" style="0" width="9.25"/>
    <col collapsed="false" customWidth="true" hidden="true" outlineLevel="0" max="21" min="21" style="0" width="0.5"/>
    <col collapsed="false" customWidth="true" hidden="false" outlineLevel="0" max="22" min="22" style="0" width="17.75"/>
    <col collapsed="false" customWidth="true" hidden="true" outlineLevel="0" max="23" min="23" style="0" width="0.75"/>
    <col collapsed="false" customWidth="true" hidden="true" outlineLevel="0" max="24" min="24" style="0" width="1.62"/>
    <col collapsed="false" customWidth="true" hidden="false" outlineLevel="0" max="25" min="25" style="0" width="7.37"/>
    <col collapsed="false" customWidth="true" hidden="false" outlineLevel="0" max="26" min="26" style="0" width="7"/>
    <col collapsed="false" customWidth="true" hidden="false" outlineLevel="0" max="27" min="27" style="0" width="0.13"/>
    <col collapsed="false" customWidth="true" hidden="true" outlineLevel="0" max="28" min="28" style="0" width="0.13"/>
    <col collapsed="false" customWidth="true" hidden="false" outlineLevel="0" max="29" min="29" style="0" width="8.88"/>
    <col collapsed="false" customWidth="true" hidden="true" outlineLevel="0" max="30" min="30" style="0" width="2.88"/>
    <col collapsed="false" customWidth="true" hidden="true" outlineLevel="0" max="31" min="31" style="0" width="0.5"/>
    <col collapsed="false" customWidth="false" hidden="true" outlineLevel="0" max="32" min="32" style="0" width="8"/>
    <col collapsed="false" customWidth="true" hidden="true" outlineLevel="0" max="33" min="33" style="0" width="0.25"/>
    <col collapsed="false" customWidth="true" hidden="false" outlineLevel="0" max="34" min="34" style="0" width="17.5"/>
    <col collapsed="false" customWidth="true" hidden="false" outlineLevel="0" max="35" min="35" style="0" width="7.75"/>
    <col collapsed="false" customWidth="true" hidden="false" outlineLevel="0" max="36" min="36" style="0" width="13.38"/>
    <col collapsed="false" customWidth="true" hidden="true" outlineLevel="0" max="37" min="37" style="0" width="0.25"/>
  </cols>
  <sheetData>
    <row r="2" customFormat="false" ht="20.25" hidden="false" customHeight="false" outlineLevel="0" collapsed="false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1"/>
      <c r="X2" s="2"/>
      <c r="Y2" s="3"/>
      <c r="Z2" s="3"/>
      <c r="AA2" s="3"/>
      <c r="AB2" s="3"/>
      <c r="AC2" s="2"/>
      <c r="AD2" s="2"/>
      <c r="AE2" s="2"/>
      <c r="AF2" s="2"/>
      <c r="AG2" s="4"/>
      <c r="AH2" s="4"/>
      <c r="AI2" s="4"/>
      <c r="AJ2" s="4"/>
      <c r="AK2" s="4"/>
    </row>
    <row r="3" customFormat="false" ht="20.25" hidden="false" customHeight="false" outlineLevel="0" collapsed="false">
      <c r="A3" s="1" t="s">
        <v>1</v>
      </c>
      <c r="B3" s="1"/>
      <c r="C3" s="7"/>
      <c r="D3" s="7" t="s">
        <v>2</v>
      </c>
      <c r="E3" s="7"/>
      <c r="F3" s="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1"/>
      <c r="X3" s="3"/>
      <c r="Y3" s="3"/>
      <c r="Z3" s="3"/>
      <c r="AA3" s="3"/>
      <c r="AB3" s="3"/>
      <c r="AC3" s="3"/>
      <c r="AD3" s="3"/>
      <c r="AE3" s="3"/>
      <c r="AF3" s="2"/>
      <c r="AG3" s="4"/>
      <c r="AH3" s="4"/>
      <c r="AI3" s="4"/>
      <c r="AJ3" s="4" t="s">
        <v>3</v>
      </c>
      <c r="AK3" s="4"/>
    </row>
    <row r="4" customFormat="false" ht="20.25" hidden="false" customHeight="false" outlineLevel="0" collapsed="false">
      <c r="A4" s="3" t="s">
        <v>164</v>
      </c>
      <c r="B4" s="1"/>
      <c r="C4" s="1"/>
      <c r="D4" s="1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  <c r="U4" s="15" t="s">
        <v>5</v>
      </c>
      <c r="V4" s="2"/>
      <c r="W4" s="1"/>
      <c r="X4" s="3"/>
      <c r="Y4" s="3"/>
      <c r="Z4" s="3"/>
      <c r="AA4" s="3"/>
      <c r="AB4" s="3"/>
      <c r="AC4" s="3"/>
      <c r="AD4" s="3"/>
      <c r="AE4" s="3"/>
      <c r="AF4" s="2"/>
      <c r="AG4" s="4"/>
      <c r="AH4" s="4"/>
      <c r="AI4" s="4"/>
      <c r="AJ4" s="4"/>
      <c r="AK4" s="4"/>
    </row>
    <row r="5" customFormat="false" ht="20.25" hidden="false" customHeight="false" outlineLevel="0" collapsed="false">
      <c r="A5" s="66" t="n">
        <v>44469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5"/>
      <c r="U5" s="2"/>
      <c r="V5" s="2"/>
      <c r="W5" s="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customFormat="false" ht="20.25" hidden="false" customHeight="true" outlineLevel="0" collapsed="false">
      <c r="A6" s="4"/>
      <c r="B6" s="4"/>
      <c r="C6" s="4"/>
      <c r="D6" s="4"/>
      <c r="E6" s="4"/>
      <c r="F6" s="4"/>
      <c r="G6" s="4"/>
      <c r="H6" s="9" t="s">
        <v>6</v>
      </c>
      <c r="I6" s="9"/>
      <c r="J6" s="9"/>
      <c r="K6" s="9" t="s">
        <v>7</v>
      </c>
      <c r="L6" s="9"/>
      <c r="M6" s="9"/>
      <c r="N6" s="9" t="s">
        <v>8</v>
      </c>
      <c r="O6" s="9"/>
      <c r="P6" s="9"/>
      <c r="Q6" s="1"/>
      <c r="R6" s="1"/>
      <c r="S6" s="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4"/>
      <c r="AK6" s="4"/>
    </row>
    <row r="7" customFormat="false" ht="20.25" hidden="false" customHeight="false" outlineLevel="0" collapsed="false">
      <c r="A7" s="4"/>
      <c r="B7" s="4"/>
      <c r="C7" s="4"/>
      <c r="D7" s="4"/>
      <c r="E7" s="4"/>
      <c r="F7" s="4"/>
      <c r="G7" s="4"/>
      <c r="H7" s="9"/>
      <c r="I7" s="9"/>
      <c r="J7" s="9"/>
      <c r="K7" s="9"/>
      <c r="L7" s="9"/>
      <c r="M7" s="9"/>
      <c r="N7" s="9"/>
      <c r="O7" s="9"/>
      <c r="P7" s="9"/>
      <c r="Q7" s="4"/>
      <c r="R7" s="4"/>
      <c r="S7" s="1"/>
      <c r="T7" s="2"/>
      <c r="U7" s="2"/>
      <c r="V7" s="2"/>
      <c r="W7" s="2"/>
      <c r="X7" s="2"/>
      <c r="Y7" s="2"/>
      <c r="Z7" s="2"/>
      <c r="AA7" s="2"/>
      <c r="AB7" s="2"/>
      <c r="AC7" s="4" t="s">
        <v>9</v>
      </c>
      <c r="AD7" s="4" t="s">
        <v>10</v>
      </c>
      <c r="AE7" s="2"/>
      <c r="AF7" s="2"/>
      <c r="AG7" s="2"/>
      <c r="AH7" s="2"/>
      <c r="AI7" s="2"/>
      <c r="AJ7" s="12"/>
      <c r="AK7" s="12"/>
    </row>
    <row r="8" customFormat="false" ht="20.25" hidden="false" customHeight="false" outlineLevel="0" collapsed="false">
      <c r="A8" s="4"/>
      <c r="B8" s="4"/>
      <c r="C8" s="4"/>
      <c r="D8" s="4"/>
      <c r="E8" s="4"/>
      <c r="F8" s="4"/>
      <c r="G8" s="4"/>
      <c r="H8" s="9"/>
      <c r="I8" s="9"/>
      <c r="J8" s="9"/>
      <c r="K8" s="9"/>
      <c r="L8" s="9"/>
      <c r="M8" s="9"/>
      <c r="N8" s="9"/>
      <c r="O8" s="9"/>
      <c r="P8" s="9"/>
      <c r="Q8" s="4"/>
      <c r="R8" s="4"/>
      <c r="S8" s="1"/>
      <c r="T8" s="2"/>
      <c r="U8" s="2"/>
      <c r="V8" s="2"/>
      <c r="W8" s="2"/>
      <c r="X8" s="2"/>
      <c r="Y8" s="2"/>
      <c r="Z8" s="2" t="s">
        <v>190</v>
      </c>
      <c r="AA8" s="2"/>
      <c r="AB8" s="2"/>
      <c r="AC8" s="2"/>
      <c r="AD8" s="2"/>
      <c r="AE8" s="2"/>
      <c r="AF8" s="2"/>
      <c r="AG8" s="2"/>
      <c r="AH8" s="2"/>
      <c r="AI8" s="2"/>
      <c r="AJ8" s="1"/>
      <c r="AK8" s="1"/>
    </row>
    <row r="9" customFormat="false" ht="20.25" hidden="false" customHeight="false" outlineLevel="0" collapsed="false">
      <c r="A9" s="4"/>
      <c r="B9" s="4"/>
      <c r="C9" s="4"/>
      <c r="D9" s="4"/>
      <c r="E9" s="4"/>
      <c r="F9" s="4"/>
      <c r="G9" s="4"/>
      <c r="H9" s="9"/>
      <c r="I9" s="9"/>
      <c r="J9" s="9"/>
      <c r="K9" s="9"/>
      <c r="L9" s="9"/>
      <c r="M9" s="9"/>
      <c r="N9" s="9"/>
      <c r="O9" s="9"/>
      <c r="P9" s="9"/>
      <c r="Q9" s="4"/>
      <c r="R9" s="4"/>
      <c r="S9" s="1"/>
      <c r="T9" s="2"/>
      <c r="U9" s="2"/>
      <c r="V9" s="2"/>
      <c r="W9" s="2" t="n">
        <v>0</v>
      </c>
      <c r="X9" s="8" t="n">
        <v>44216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12"/>
      <c r="AK9" s="12"/>
    </row>
    <row r="10" customFormat="false" ht="20.25" hidden="false" customHeight="false" outlineLevel="0" collapsed="false">
      <c r="A10" s="1"/>
      <c r="B10" s="4"/>
      <c r="C10" s="4"/>
      <c r="D10" s="4"/>
      <c r="E10" s="16"/>
      <c r="F10" s="1"/>
      <c r="G10" s="1"/>
      <c r="H10" s="9"/>
      <c r="I10" s="9"/>
      <c r="J10" s="9"/>
      <c r="K10" s="9"/>
      <c r="L10" s="9"/>
      <c r="M10" s="9"/>
      <c r="N10" s="9"/>
      <c r="O10" s="9"/>
      <c r="P10" s="9"/>
      <c r="Q10" s="1"/>
      <c r="R10" s="1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1"/>
      <c r="AK10" s="1"/>
    </row>
    <row r="11" customFormat="false" ht="20.25" hidden="false" customHeight="false" outlineLevel="0" collapsed="false">
      <c r="A11" s="17"/>
      <c r="B11" s="1"/>
      <c r="C11" s="4"/>
      <c r="D11" s="1"/>
      <c r="E11" s="17"/>
      <c r="F11" s="17"/>
      <c r="G11" s="17"/>
      <c r="H11" s="18" t="n">
        <v>85</v>
      </c>
      <c r="I11" s="18"/>
      <c r="J11" s="18"/>
      <c r="K11" s="19" t="n">
        <v>69.397</v>
      </c>
      <c r="L11" s="19"/>
      <c r="M11" s="19"/>
      <c r="N11" s="19" t="n">
        <v>5898.75</v>
      </c>
      <c r="O11" s="19"/>
      <c r="P11" s="19"/>
      <c r="Q11" s="17"/>
      <c r="R11" s="17"/>
      <c r="S11" s="1"/>
      <c r="T11" s="2"/>
      <c r="U11" s="2" t="s">
        <v>12</v>
      </c>
      <c r="V11" s="2"/>
      <c r="W11" s="67" t="s">
        <v>13</v>
      </c>
      <c r="X11" s="2"/>
      <c r="Y11" s="2"/>
      <c r="Z11" s="2"/>
      <c r="AA11" s="2"/>
      <c r="AB11" s="2"/>
      <c r="AC11" s="2"/>
      <c r="AD11" s="2"/>
      <c r="AE11" s="2"/>
      <c r="AF11" s="2" t="s">
        <v>14</v>
      </c>
      <c r="AG11" s="2"/>
      <c r="AH11" s="2"/>
      <c r="AI11" s="2"/>
      <c r="AJ11" s="12"/>
      <c r="AK11" s="12"/>
    </row>
    <row r="12" customFormat="false" ht="20.25" hidden="false" customHeight="false" outlineLevel="0" collapsed="false">
      <c r="A12" s="1"/>
      <c r="B12" s="1"/>
      <c r="C12" s="1"/>
      <c r="D12" s="1"/>
      <c r="E12" s="1"/>
      <c r="F12" s="1"/>
      <c r="G12" s="1"/>
      <c r="H12" s="18"/>
      <c r="I12" s="18"/>
      <c r="J12" s="18"/>
      <c r="K12" s="19"/>
      <c r="L12" s="19"/>
      <c r="M12" s="19"/>
      <c r="N12" s="19"/>
      <c r="O12" s="19"/>
      <c r="P12" s="19"/>
      <c r="Q12" s="1"/>
      <c r="R12" s="1"/>
      <c r="S12" s="1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1"/>
      <c r="AK12" s="1"/>
    </row>
    <row r="13" customFormat="false" ht="20.25" hidden="false" customHeight="false" outlineLevel="0" collapsed="false">
      <c r="A13" s="1"/>
      <c r="B13" s="1"/>
      <c r="C13" s="1"/>
      <c r="D13" s="1"/>
      <c r="E13" s="1"/>
      <c r="F13" s="1"/>
      <c r="G13" s="1"/>
      <c r="H13" s="18"/>
      <c r="I13" s="18"/>
      <c r="J13" s="18"/>
      <c r="K13" s="19"/>
      <c r="L13" s="19"/>
      <c r="M13" s="19"/>
      <c r="N13" s="19"/>
      <c r="O13" s="19"/>
      <c r="P13" s="19"/>
      <c r="Q13" s="1"/>
      <c r="R13" s="1"/>
      <c r="S13" s="1"/>
      <c r="T13" s="2"/>
      <c r="U13" s="2" t="s">
        <v>15</v>
      </c>
      <c r="V13" s="2"/>
      <c r="W13" s="1"/>
      <c r="X13" s="2"/>
      <c r="Y13" s="2"/>
      <c r="Z13" s="2"/>
      <c r="AA13" s="2"/>
      <c r="AB13" s="2"/>
      <c r="AC13" s="2"/>
      <c r="AD13" s="2"/>
      <c r="AE13" s="2"/>
      <c r="AF13" s="21"/>
      <c r="AG13" s="2"/>
      <c r="AH13" s="2" t="s">
        <v>121</v>
      </c>
      <c r="AI13" s="2"/>
      <c r="AJ13" s="12"/>
      <c r="AK13" s="12"/>
    </row>
    <row r="14" customFormat="false" ht="20.25" hidden="false" customHeight="false" outlineLevel="0" collapsed="false">
      <c r="A14" s="1"/>
      <c r="B14" s="1"/>
      <c r="C14" s="1"/>
      <c r="D14" s="1"/>
      <c r="E14" s="1"/>
      <c r="F14" s="1"/>
      <c r="G14" s="1"/>
      <c r="H14" s="18"/>
      <c r="I14" s="18"/>
      <c r="J14" s="18"/>
      <c r="K14" s="19"/>
      <c r="L14" s="19"/>
      <c r="M14" s="19"/>
      <c r="N14" s="19"/>
      <c r="O14" s="19"/>
      <c r="P14" s="19"/>
      <c r="Q14" s="1"/>
      <c r="R14" s="1"/>
      <c r="S14" s="1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1"/>
      <c r="AK14" s="1"/>
    </row>
    <row r="15" customFormat="false" ht="20.2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1"/>
      <c r="AG15" s="2"/>
      <c r="AH15" s="2"/>
      <c r="AI15" s="2"/>
      <c r="AJ15" s="1"/>
      <c r="AK15" s="1"/>
    </row>
    <row r="16" customFormat="false" ht="20.25" hidden="false" customHeight="false" outlineLevel="0" collapsed="false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1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1"/>
      <c r="AK16" s="1"/>
    </row>
    <row r="17" customFormat="false" ht="20.25" hidden="false" customHeight="true" outlineLevel="0" collapsed="false">
      <c r="A17" s="23" t="s">
        <v>17</v>
      </c>
      <c r="B17" s="24"/>
      <c r="C17" s="25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 t="s">
        <v>18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8"/>
      <c r="AH17" s="29" t="s">
        <v>76</v>
      </c>
      <c r="AI17" s="30"/>
      <c r="AJ17" s="31" t="s">
        <v>20</v>
      </c>
      <c r="AK17" s="31"/>
    </row>
    <row r="18" customFormat="false" ht="20.25" hidden="false" customHeight="false" outlineLevel="0" collapsed="false">
      <c r="A18" s="24"/>
      <c r="B18" s="33"/>
      <c r="C18" s="34" t="s">
        <v>21</v>
      </c>
      <c r="D18" s="88" t="s">
        <v>22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35" t="s">
        <v>23</v>
      </c>
      <c r="AI18" s="17"/>
      <c r="AJ18" s="31"/>
      <c r="AK18" s="31"/>
    </row>
    <row r="19" customFormat="false" ht="20.25" hidden="false" customHeight="false" outlineLevel="0" collapsed="false">
      <c r="A19" s="36"/>
      <c r="B19" s="34"/>
      <c r="C19" s="34" t="s">
        <v>24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35" t="s">
        <v>25</v>
      </c>
      <c r="AI19" s="35" t="s">
        <v>26</v>
      </c>
      <c r="AJ19" s="31"/>
      <c r="AK19" s="31"/>
    </row>
    <row r="20" customFormat="false" ht="26.25" hidden="false" customHeight="true" outlineLevel="0" collapsed="false">
      <c r="A20" s="95" t="s">
        <v>27</v>
      </c>
      <c r="B20" s="96" t="s">
        <v>28</v>
      </c>
      <c r="C20" s="96" t="s">
        <v>29</v>
      </c>
      <c r="D20" s="97" t="s">
        <v>191</v>
      </c>
      <c r="E20" s="97"/>
      <c r="F20" s="97"/>
      <c r="G20" s="97" t="s">
        <v>192</v>
      </c>
      <c r="H20" s="97"/>
      <c r="I20" s="97"/>
      <c r="J20" s="97" t="s">
        <v>193</v>
      </c>
      <c r="K20" s="97"/>
      <c r="L20" s="97"/>
      <c r="M20" s="97" t="s">
        <v>146</v>
      </c>
      <c r="N20" s="97"/>
      <c r="O20" s="97"/>
      <c r="P20" s="97" t="s">
        <v>32</v>
      </c>
      <c r="Q20" s="97"/>
      <c r="R20" s="97"/>
      <c r="S20" s="97" t="s">
        <v>194</v>
      </c>
      <c r="T20" s="97"/>
      <c r="U20" s="97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9"/>
      <c r="AI20" s="95"/>
      <c r="AJ20" s="96" t="s">
        <v>38</v>
      </c>
      <c r="AK20" s="39"/>
    </row>
    <row r="21" customFormat="false" ht="26.25" hidden="false" customHeight="false" outlineLevel="0" collapsed="false">
      <c r="A21" s="95"/>
      <c r="B21" s="96"/>
      <c r="C21" s="96" t="s">
        <v>39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100" t="s">
        <v>40</v>
      </c>
      <c r="AI21" s="95"/>
      <c r="AJ21" s="96" t="s">
        <v>23</v>
      </c>
      <c r="AK21" s="4"/>
    </row>
    <row r="22" customFormat="false" ht="26.25" hidden="false" customHeight="false" outlineLevel="0" collapsed="false">
      <c r="A22" s="101"/>
      <c r="B22" s="99"/>
      <c r="C22" s="99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9" t="s">
        <v>41</v>
      </c>
      <c r="AI22" s="101"/>
      <c r="AJ22" s="99"/>
      <c r="AK22" s="41"/>
    </row>
    <row r="23" customFormat="false" ht="26.25" hidden="false" customHeight="false" outlineLevel="0" collapsed="false">
      <c r="A23" s="102" t="n">
        <v>1</v>
      </c>
      <c r="B23" s="102" t="n">
        <v>2</v>
      </c>
      <c r="C23" s="102" t="n">
        <v>3</v>
      </c>
      <c r="D23" s="103" t="n">
        <v>4</v>
      </c>
      <c r="E23" s="103"/>
      <c r="F23" s="103"/>
      <c r="G23" s="103" t="n">
        <v>5</v>
      </c>
      <c r="H23" s="103"/>
      <c r="I23" s="103"/>
      <c r="J23" s="103" t="n">
        <v>6</v>
      </c>
      <c r="K23" s="103"/>
      <c r="L23" s="103"/>
      <c r="M23" s="103" t="n">
        <v>7</v>
      </c>
      <c r="N23" s="103"/>
      <c r="O23" s="103"/>
      <c r="P23" s="103" t="n">
        <v>8</v>
      </c>
      <c r="Q23" s="103"/>
      <c r="R23" s="103"/>
      <c r="S23" s="103" t="n">
        <v>9</v>
      </c>
      <c r="T23" s="103"/>
      <c r="U23" s="103"/>
      <c r="V23" s="103" t="n">
        <v>10</v>
      </c>
      <c r="W23" s="103"/>
      <c r="X23" s="103"/>
      <c r="Y23" s="103" t="n">
        <v>11</v>
      </c>
      <c r="Z23" s="103"/>
      <c r="AA23" s="103"/>
      <c r="AB23" s="103" t="n">
        <v>12</v>
      </c>
      <c r="AC23" s="103"/>
      <c r="AD23" s="103"/>
      <c r="AE23" s="103" t="n">
        <v>13</v>
      </c>
      <c r="AF23" s="103"/>
      <c r="AG23" s="103"/>
      <c r="AH23" s="104"/>
      <c r="AI23" s="104"/>
      <c r="AJ23" s="105" t="n">
        <v>14</v>
      </c>
      <c r="AK23" s="45" t="n">
        <v>35</v>
      </c>
    </row>
    <row r="24" customFormat="false" ht="26.25" hidden="false" customHeight="false" outlineLevel="0" collapsed="false">
      <c r="A24" s="106" t="s">
        <v>42</v>
      </c>
      <c r="B24" s="107"/>
      <c r="C24" s="107"/>
      <c r="D24" s="108" t="n">
        <f aca="false">H11</f>
        <v>85</v>
      </c>
      <c r="E24" s="108"/>
      <c r="F24" s="108"/>
      <c r="G24" s="108" t="n">
        <f aca="false">H11</f>
        <v>85</v>
      </c>
      <c r="H24" s="108"/>
      <c r="I24" s="108"/>
      <c r="J24" s="108" t="n">
        <f aca="false">H11</f>
        <v>85</v>
      </c>
      <c r="K24" s="108"/>
      <c r="L24" s="108"/>
      <c r="M24" s="108" t="n">
        <f aca="false">H11</f>
        <v>85</v>
      </c>
      <c r="N24" s="108"/>
      <c r="O24" s="108"/>
      <c r="P24" s="108" t="n">
        <v>85</v>
      </c>
      <c r="Q24" s="108"/>
      <c r="R24" s="108"/>
      <c r="S24" s="108" t="n">
        <v>85</v>
      </c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0" t="n">
        <f aca="false">H11</f>
        <v>85</v>
      </c>
      <c r="AI24" s="100"/>
      <c r="AJ24" s="109"/>
      <c r="AK24" s="30"/>
    </row>
    <row r="25" customFormat="false" ht="27" hidden="false" customHeight="false" outlineLevel="0" collapsed="false">
      <c r="A25" s="110" t="s">
        <v>43</v>
      </c>
      <c r="B25" s="111"/>
      <c r="C25" s="111"/>
      <c r="D25" s="112" t="n">
        <v>250</v>
      </c>
      <c r="E25" s="112"/>
      <c r="F25" s="112"/>
      <c r="G25" s="112" t="n">
        <v>100</v>
      </c>
      <c r="H25" s="112"/>
      <c r="I25" s="112"/>
      <c r="J25" s="112" t="n">
        <v>180</v>
      </c>
      <c r="K25" s="112"/>
      <c r="L25" s="112"/>
      <c r="M25" s="112" t="n">
        <v>200</v>
      </c>
      <c r="N25" s="112"/>
      <c r="O25" s="112"/>
      <c r="P25" s="112" t="n">
        <v>110</v>
      </c>
      <c r="Q25" s="112"/>
      <c r="R25" s="112"/>
      <c r="S25" s="108" t="n">
        <v>100</v>
      </c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98"/>
      <c r="AI25" s="98"/>
      <c r="AJ25" s="111"/>
      <c r="AK25" s="53"/>
    </row>
    <row r="26" customFormat="false" ht="27" hidden="false" customHeight="false" outlineLevel="0" collapsed="false">
      <c r="A26" s="113" t="s">
        <v>106</v>
      </c>
      <c r="B26" s="114"/>
      <c r="C26" s="114" t="s">
        <v>45</v>
      </c>
      <c r="D26" s="115"/>
      <c r="E26" s="115"/>
      <c r="F26" s="115"/>
      <c r="G26" s="108" t="n">
        <v>0.11</v>
      </c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99" t="n">
        <f aca="false">G26*G24</f>
        <v>9.35</v>
      </c>
      <c r="AI26" s="99" t="n">
        <v>400</v>
      </c>
      <c r="AJ26" s="116" t="n">
        <f aca="false">AI26*AH26</f>
        <v>3740</v>
      </c>
      <c r="AK26" s="58"/>
    </row>
    <row r="27" customFormat="false" ht="26.25" hidden="false" customHeight="false" outlineLevel="0" collapsed="false">
      <c r="A27" s="113" t="s">
        <v>84</v>
      </c>
      <c r="B27" s="114"/>
      <c r="C27" s="114" t="s">
        <v>45</v>
      </c>
      <c r="D27" s="108" t="n">
        <v>0.012</v>
      </c>
      <c r="E27" s="108"/>
      <c r="F27" s="108"/>
      <c r="G27" s="108" t="n">
        <v>0.002</v>
      </c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99" t="n">
        <v>1.19</v>
      </c>
      <c r="AI27" s="99" t="n">
        <v>30</v>
      </c>
      <c r="AJ27" s="116" t="n">
        <f aca="false">AI27*AH27</f>
        <v>35.7</v>
      </c>
      <c r="AK27" s="58"/>
    </row>
    <row r="28" customFormat="false" ht="26.25" hidden="false" customHeight="false" outlineLevel="0" collapsed="false">
      <c r="A28" s="113" t="s">
        <v>32</v>
      </c>
      <c r="B28" s="114"/>
      <c r="C28" s="114" t="s">
        <v>45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 t="n">
        <v>0.11</v>
      </c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17" t="n">
        <v>9.35</v>
      </c>
      <c r="AI28" s="99" t="n">
        <v>40</v>
      </c>
      <c r="AJ28" s="116" t="n">
        <f aca="false">AI28*AH28</f>
        <v>374</v>
      </c>
      <c r="AK28" s="58"/>
    </row>
    <row r="29" customFormat="false" ht="26.25" hidden="false" customHeight="false" outlineLevel="0" collapsed="false">
      <c r="A29" s="113" t="s">
        <v>47</v>
      </c>
      <c r="B29" s="114"/>
      <c r="C29" s="114" t="s">
        <v>45</v>
      </c>
      <c r="D29" s="108" t="n">
        <v>0.002</v>
      </c>
      <c r="E29" s="108"/>
      <c r="F29" s="108"/>
      <c r="G29" s="108" t="n">
        <v>0.002</v>
      </c>
      <c r="H29" s="108"/>
      <c r="I29" s="108"/>
      <c r="J29" s="108" t="n">
        <v>0.002</v>
      </c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99" t="n">
        <f aca="false">(D29+G29+J29+M29+P29+S29+V29+Y29+AB29+AE29)*H11</f>
        <v>0.51</v>
      </c>
      <c r="AI29" s="99" t="n">
        <v>15</v>
      </c>
      <c r="AJ29" s="116" t="n">
        <f aca="false">AI29*AH29</f>
        <v>7.65</v>
      </c>
      <c r="AK29" s="58"/>
    </row>
    <row r="30" customFormat="false" ht="26.25" hidden="false" customHeight="false" outlineLevel="0" collapsed="false">
      <c r="A30" s="113" t="s">
        <v>56</v>
      </c>
      <c r="B30" s="114"/>
      <c r="C30" s="114" t="s">
        <v>45</v>
      </c>
      <c r="D30" s="108" t="n">
        <v>0.018</v>
      </c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99" t="n">
        <v>1.53</v>
      </c>
      <c r="AI30" s="99" t="n">
        <v>70</v>
      </c>
      <c r="AJ30" s="116" t="n">
        <f aca="false">AI30*AH30</f>
        <v>107.1</v>
      </c>
      <c r="AK30" s="58"/>
    </row>
    <row r="31" customFormat="false" ht="24" hidden="false" customHeight="true" outlineLevel="0" collapsed="false">
      <c r="A31" s="113" t="s">
        <v>53</v>
      </c>
      <c r="B31" s="114"/>
      <c r="C31" s="114" t="s">
        <v>45</v>
      </c>
      <c r="D31" s="108"/>
      <c r="E31" s="108"/>
      <c r="F31" s="108"/>
      <c r="G31" s="108" t="n">
        <v>0.005</v>
      </c>
      <c r="H31" s="108"/>
      <c r="I31" s="108"/>
      <c r="J31" s="108" t="n">
        <v>0.003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99" t="n">
        <v>0.68</v>
      </c>
      <c r="AI31" s="99" t="n">
        <v>400</v>
      </c>
      <c r="AJ31" s="118" t="n">
        <f aca="false">AI31*AH31</f>
        <v>272</v>
      </c>
      <c r="AK31" s="58"/>
    </row>
    <row r="32" customFormat="false" ht="26.25" hidden="false" customHeight="false" outlineLevel="0" collapsed="false">
      <c r="A32" s="113" t="s">
        <v>46</v>
      </c>
      <c r="B32" s="114"/>
      <c r="C32" s="114" t="s">
        <v>45</v>
      </c>
      <c r="D32" s="108"/>
      <c r="E32" s="108"/>
      <c r="F32" s="108"/>
      <c r="G32" s="108"/>
      <c r="H32" s="108"/>
      <c r="I32" s="108"/>
      <c r="J32" s="108"/>
      <c r="K32" s="108"/>
      <c r="L32" s="108"/>
      <c r="M32" s="108" t="n">
        <v>0.015</v>
      </c>
      <c r="N32" s="108"/>
      <c r="O32" s="108"/>
      <c r="P32" s="108"/>
      <c r="Q32" s="108"/>
      <c r="R32" s="108"/>
      <c r="S32" s="108" t="n">
        <v>0.004</v>
      </c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99" t="n">
        <v>1.615</v>
      </c>
      <c r="AI32" s="99" t="n">
        <v>58</v>
      </c>
      <c r="AJ32" s="118" t="n">
        <f aca="false">AI32*AH32</f>
        <v>93.67</v>
      </c>
      <c r="AK32" s="58"/>
    </row>
    <row r="33" customFormat="false" ht="26.25" hidden="false" customHeight="false" outlineLevel="0" collapsed="false">
      <c r="A33" s="113" t="s">
        <v>52</v>
      </c>
      <c r="B33" s="114"/>
      <c r="C33" s="114"/>
      <c r="D33" s="98" t="n">
        <v>0.07</v>
      </c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9" t="n">
        <v>5.95</v>
      </c>
      <c r="AI33" s="99" t="n">
        <v>40</v>
      </c>
      <c r="AJ33" s="118" t="n">
        <f aca="false">AI33*AH33:AH33</f>
        <v>238</v>
      </c>
      <c r="AK33" s="58"/>
    </row>
    <row r="34" customFormat="false" ht="26.25" hidden="false" customHeight="false" outlineLevel="0" collapsed="false">
      <c r="A34" s="113" t="s">
        <v>195</v>
      </c>
      <c r="B34" s="114"/>
      <c r="C34" s="114"/>
      <c r="D34" s="98"/>
      <c r="E34" s="98"/>
      <c r="F34" s="98"/>
      <c r="G34" s="98"/>
      <c r="H34" s="98"/>
      <c r="I34" s="98"/>
      <c r="J34" s="98" t="n">
        <v>0.04</v>
      </c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9" t="n">
        <f aca="false">J34*J24</f>
        <v>3.4</v>
      </c>
      <c r="AI34" s="99" t="n">
        <v>45</v>
      </c>
      <c r="AJ34" s="118" t="n">
        <f aca="false">AI34*AH34</f>
        <v>153</v>
      </c>
      <c r="AK34" s="58"/>
    </row>
    <row r="35" customFormat="false" ht="26.25" hidden="false" customHeight="false" outlineLevel="0" collapsed="false">
      <c r="A35" s="113" t="s">
        <v>49</v>
      </c>
      <c r="B35" s="114"/>
      <c r="C35" s="114"/>
      <c r="D35" s="98" t="n">
        <v>0.012</v>
      </c>
      <c r="E35" s="98"/>
      <c r="F35" s="98"/>
      <c r="G35" s="98" t="n">
        <v>0.003</v>
      </c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 t="n">
        <v>0.125</v>
      </c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9" t="n">
        <v>11.9</v>
      </c>
      <c r="AI35" s="99" t="n">
        <v>38</v>
      </c>
      <c r="AJ35" s="118" t="n">
        <f aca="false">AI35*AH35</f>
        <v>452.2</v>
      </c>
      <c r="AK35" s="58"/>
    </row>
    <row r="36" customFormat="false" ht="26.25" hidden="false" customHeight="false" outlineLevel="0" collapsed="false">
      <c r="A36" s="113" t="s">
        <v>196</v>
      </c>
      <c r="B36" s="114"/>
      <c r="C36" s="114"/>
      <c r="D36" s="98"/>
      <c r="E36" s="98"/>
      <c r="F36" s="98"/>
      <c r="G36" s="98"/>
      <c r="H36" s="98"/>
      <c r="I36" s="98"/>
      <c r="J36" s="98"/>
      <c r="K36" s="98"/>
      <c r="L36" s="98"/>
      <c r="M36" s="98" t="n">
        <v>0.002</v>
      </c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9" t="n">
        <v>0.17</v>
      </c>
      <c r="AI36" s="99" t="n">
        <v>700</v>
      </c>
      <c r="AJ36" s="118" t="n">
        <f aca="false">AI36*AH36</f>
        <v>119</v>
      </c>
      <c r="AK36" s="58"/>
    </row>
    <row r="37" customFormat="false" ht="26.25" hidden="false" customHeight="false" outlineLevel="0" collapsed="false">
      <c r="A37" s="113" t="s">
        <v>59</v>
      </c>
      <c r="B37" s="114"/>
      <c r="C37" s="114"/>
      <c r="D37" s="119"/>
      <c r="E37" s="120"/>
      <c r="F37" s="98"/>
      <c r="G37" s="98" t="n">
        <v>0.007</v>
      </c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9" t="n">
        <v>0.595</v>
      </c>
      <c r="AI37" s="99" t="n">
        <v>35</v>
      </c>
      <c r="AJ37" s="118" t="n">
        <f aca="false">AI37*AH37</f>
        <v>20.825</v>
      </c>
      <c r="AK37" s="58"/>
    </row>
    <row r="38" customFormat="false" ht="26.25" hidden="false" customHeight="false" outlineLevel="0" collapsed="false">
      <c r="A38" s="113" t="s">
        <v>51</v>
      </c>
      <c r="B38" s="114"/>
      <c r="C38" s="114"/>
      <c r="D38" s="119" t="n">
        <v>0.005</v>
      </c>
      <c r="E38" s="120"/>
      <c r="F38" s="98"/>
      <c r="G38" s="98" t="n">
        <v>0.02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9" t="n">
        <v>0.595</v>
      </c>
      <c r="AI38" s="99" t="n">
        <v>290</v>
      </c>
      <c r="AJ38" s="118" t="n">
        <f aca="false">AI38*AH38</f>
        <v>172.55</v>
      </c>
      <c r="AK38" s="58"/>
    </row>
    <row r="39" customFormat="false" ht="26.25" hidden="false" customHeight="false" outlineLevel="0" collapsed="false">
      <c r="A39" s="113" t="s">
        <v>55</v>
      </c>
      <c r="B39" s="114"/>
      <c r="C39" s="114"/>
      <c r="D39" s="119" t="n">
        <v>0.0001</v>
      </c>
      <c r="E39" s="120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9" t="n">
        <f aca="false">D39*D24</f>
        <v>0.0085</v>
      </c>
      <c r="AI39" s="99" t="n">
        <v>250</v>
      </c>
      <c r="AJ39" s="118" t="n">
        <f aca="false">AI39*AH39</f>
        <v>2.125</v>
      </c>
      <c r="AK39" s="58"/>
    </row>
    <row r="40" customFormat="false" ht="20.25" hidden="false" customHeight="false" outlineLevel="0" collapsed="false">
      <c r="A40" s="54" t="s">
        <v>86</v>
      </c>
      <c r="B40" s="28"/>
      <c r="C40" s="28"/>
      <c r="D40" s="49" t="n">
        <v>0.003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 t="n">
        <v>0.006</v>
      </c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38" t="s">
        <v>197</v>
      </c>
      <c r="AI40" s="49" t="n">
        <v>145</v>
      </c>
      <c r="AJ40" s="57" t="n">
        <v>110.925</v>
      </c>
      <c r="AK40" s="27"/>
    </row>
    <row r="41" customFormat="false" ht="20.25" hidden="false" customHeight="false" outlineLevel="0" collapsed="false">
      <c r="A41" s="64" t="s">
        <v>60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57" t="n">
        <v>5898.75</v>
      </c>
      <c r="AK41" s="2"/>
    </row>
    <row r="42" customFormat="false" ht="20.25" hidden="false" customHeight="false" outlineLevel="0" collapsed="false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65" t="s">
        <v>61</v>
      </c>
      <c r="T42" s="2"/>
      <c r="U42" s="2"/>
      <c r="V42" s="2"/>
      <c r="W42" s="2"/>
      <c r="X42" s="2"/>
      <c r="Y42" s="2" t="s">
        <v>62</v>
      </c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customFormat="false" ht="20.25" hidden="false" customHeight="false" outlineLevel="0" collapsed="false">
      <c r="A43" s="6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65" t="s">
        <v>172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customFormat="false" ht="20.25" hidden="false" customHeight="false" outlineLevel="0" collapsed="false">
      <c r="A44" s="65" t="s">
        <v>91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65" t="s">
        <v>189</v>
      </c>
      <c r="T44" s="2"/>
      <c r="U44" s="2"/>
      <c r="V44" s="2"/>
      <c r="W44" s="2"/>
      <c r="X44" s="2"/>
      <c r="Y44" s="2"/>
      <c r="Z44" s="2" t="s">
        <v>67</v>
      </c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customFormat="false" ht="20.25" hidden="false" customHeight="false" outlineLevel="0" collapsed="false">
      <c r="A45" s="65" t="s">
        <v>65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65" t="s">
        <v>64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customFormat="false" ht="20.25" hidden="false" customHeight="false" outlineLevel="0" collapsed="false">
      <c r="A46" s="65" t="s">
        <v>174</v>
      </c>
    </row>
  </sheetData>
  <mergeCells count="152">
    <mergeCell ref="A6:D6"/>
    <mergeCell ref="E6:G6"/>
    <mergeCell ref="H6:J10"/>
    <mergeCell ref="K6:M10"/>
    <mergeCell ref="N6:P10"/>
    <mergeCell ref="AJ6:AK6"/>
    <mergeCell ref="A7:D7"/>
    <mergeCell ref="E7:G7"/>
    <mergeCell ref="Q7:R7"/>
    <mergeCell ref="AJ7:AK7"/>
    <mergeCell ref="B8:D8"/>
    <mergeCell ref="E8:G8"/>
    <mergeCell ref="Q8:R8"/>
    <mergeCell ref="B9:D9"/>
    <mergeCell ref="E9:G9"/>
    <mergeCell ref="Q9:R9"/>
    <mergeCell ref="B10:D10"/>
    <mergeCell ref="H11:J14"/>
    <mergeCell ref="K11:M14"/>
    <mergeCell ref="N11:P14"/>
    <mergeCell ref="Q11:R11"/>
    <mergeCell ref="AJ17:AK19"/>
    <mergeCell ref="D18:AG19"/>
    <mergeCell ref="D20:F22"/>
    <mergeCell ref="G20:I22"/>
    <mergeCell ref="J20:L22"/>
    <mergeCell ref="M20:O22"/>
    <mergeCell ref="P20:R22"/>
    <mergeCell ref="S20:U22"/>
    <mergeCell ref="V20:X22"/>
    <mergeCell ref="Y20:AA22"/>
    <mergeCell ref="AB20:AD22"/>
    <mergeCell ref="AE20:AG22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D33:E33"/>
    <mergeCell ref="D34:E34"/>
    <mergeCell ref="J34:K34"/>
    <mergeCell ref="D35:E35"/>
    <mergeCell ref="S35:T35"/>
    <mergeCell ref="D36:E36"/>
    <mergeCell ref="M36:N36"/>
    <mergeCell ref="G37:H37"/>
    <mergeCell ref="G38:H38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1" activeCellId="0" sqref="C11"/>
    </sheetView>
  </sheetViews>
  <sheetFormatPr defaultColWidth="7.39453125" defaultRowHeight="12.7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L5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N26" activeCellId="0" sqref="AN26"/>
    </sheetView>
  </sheetViews>
  <sheetFormatPr defaultColWidth="7.39453125" defaultRowHeight="12.75" zeroHeight="false" outlineLevelRow="0" outlineLevelCol="0"/>
  <cols>
    <col collapsed="false" customWidth="true" hidden="false" outlineLevel="0" max="1" min="1" style="0" width="12.75"/>
    <col collapsed="false" customWidth="true" hidden="false" outlineLevel="0" max="2" min="2" style="0" width="6.88"/>
    <col collapsed="false" customWidth="true" hidden="false" outlineLevel="0" max="3" min="3" style="0" width="6.62"/>
    <col collapsed="false" customWidth="true" hidden="false" outlineLevel="0" max="4" min="4" style="0" width="7.5"/>
    <col collapsed="false" customWidth="true" hidden="true" outlineLevel="0" max="5" min="5" style="0" width="1.25"/>
    <col collapsed="false" customWidth="true" hidden="true" outlineLevel="0" max="6" min="6" style="0" width="8"/>
    <col collapsed="false" customWidth="true" hidden="false" outlineLevel="0" max="7" min="7" style="0" width="5.88"/>
    <col collapsed="false" customWidth="true" hidden="false" outlineLevel="0" max="8" min="8" style="0" width="1.75"/>
    <col collapsed="false" customWidth="true" hidden="true" outlineLevel="0" max="9" min="9" style="0" width="8"/>
    <col collapsed="false" customWidth="true" hidden="false" outlineLevel="0" max="10" min="10" style="0" width="4.25"/>
    <col collapsed="false" customWidth="true" hidden="false" outlineLevel="0" max="11" min="11" style="0" width="1.13"/>
    <col collapsed="false" customWidth="true" hidden="true" outlineLevel="0" max="12" min="12" style="0" width="8"/>
    <col collapsed="false" customWidth="true" hidden="false" outlineLevel="0" max="14" min="14" style="0" width="2.75"/>
    <col collapsed="false" customWidth="true" hidden="true" outlineLevel="0" max="15" min="15" style="0" width="8"/>
    <col collapsed="false" customWidth="true" hidden="false" outlineLevel="0" max="16" min="16" style="0" width="5.88"/>
    <col collapsed="false" customWidth="true" hidden="true" outlineLevel="0" max="17" min="17" style="0" width="3.25"/>
    <col collapsed="false" customWidth="true" hidden="true" outlineLevel="0" max="18" min="18" style="0" width="8"/>
    <col collapsed="false" customWidth="true" hidden="false" outlineLevel="0" max="19" min="19" style="0" width="5.38"/>
    <col collapsed="false" customWidth="true" hidden="true" outlineLevel="0" max="20" min="20" style="0" width="4.62"/>
    <col collapsed="false" customWidth="true" hidden="true" outlineLevel="0" max="21" min="21" style="0" width="8.25"/>
    <col collapsed="false" customWidth="true" hidden="false" outlineLevel="0" max="22" min="22" style="0" width="3.88"/>
    <col collapsed="false" customWidth="true" hidden="true" outlineLevel="0" max="23" min="23" style="0" width="4.75"/>
    <col collapsed="false" customWidth="true" hidden="true" outlineLevel="0" max="24" min="24" style="0" width="8"/>
    <col collapsed="false" customWidth="true" hidden="false" outlineLevel="0" max="25" min="25" style="0" width="4.5"/>
    <col collapsed="false" customWidth="true" hidden="false" outlineLevel="0" max="26" min="26" style="0" width="0.5"/>
    <col collapsed="false" customWidth="true" hidden="true" outlineLevel="0" max="27" min="27" style="0" width="8"/>
    <col collapsed="false" customWidth="true" hidden="false" outlineLevel="0" max="28" min="28" style="0" width="3.75"/>
    <col collapsed="false" customWidth="true" hidden="true" outlineLevel="0" max="30" min="29" style="0" width="8"/>
    <col collapsed="false" customWidth="true" hidden="false" outlineLevel="0" max="31" min="31" style="0" width="3.25"/>
    <col collapsed="false" customWidth="true" hidden="true" outlineLevel="0" max="33" min="32" style="0" width="8"/>
    <col collapsed="false" customWidth="true" hidden="false" outlineLevel="0" max="34" min="34" style="0" width="7.5"/>
    <col collapsed="false" customWidth="true" hidden="false" outlineLevel="0" max="35" min="35" style="0" width="4.88"/>
    <col collapsed="false" customWidth="true" hidden="false" outlineLevel="0" max="36" min="36" style="0" width="8.62"/>
    <col collapsed="false" customWidth="true" hidden="false" outlineLevel="0" max="37" min="37" style="0" width="3.75"/>
  </cols>
  <sheetData>
    <row r="1" customFormat="false" ht="18.75" hidden="false" customHeight="false" outlineLevel="0" collapsed="false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84"/>
      <c r="T1" s="84"/>
      <c r="U1" s="84"/>
      <c r="V1" s="84"/>
      <c r="W1" s="121"/>
      <c r="X1" s="84"/>
      <c r="Y1" s="122"/>
      <c r="Z1" s="122"/>
      <c r="AA1" s="122"/>
      <c r="AB1" s="122"/>
      <c r="AC1" s="84"/>
      <c r="AD1" s="84"/>
      <c r="AE1" s="84"/>
      <c r="AF1" s="84"/>
      <c r="AG1" s="123"/>
      <c r="AH1" s="123"/>
      <c r="AI1" s="123"/>
      <c r="AJ1" s="123"/>
      <c r="AK1" s="123"/>
      <c r="AL1" s="124"/>
    </row>
    <row r="2" customFormat="false" ht="18.75" hidden="false" customHeight="false" outlineLevel="0" collapsed="false">
      <c r="A2" s="121" t="s">
        <v>1</v>
      </c>
      <c r="B2" s="121"/>
      <c r="C2" s="125"/>
      <c r="D2" s="125" t="s">
        <v>2</v>
      </c>
      <c r="E2" s="125"/>
      <c r="F2" s="125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84"/>
      <c r="U2" s="84"/>
      <c r="V2" s="84"/>
      <c r="W2" s="121"/>
      <c r="X2" s="122"/>
      <c r="Y2" s="122"/>
      <c r="Z2" s="122"/>
      <c r="AA2" s="122"/>
      <c r="AB2" s="122"/>
      <c r="AC2" s="122"/>
      <c r="AD2" s="122"/>
      <c r="AE2" s="122"/>
      <c r="AF2" s="84"/>
      <c r="AG2" s="123"/>
      <c r="AH2" s="123"/>
      <c r="AI2" s="123"/>
      <c r="AJ2" s="123" t="s">
        <v>3</v>
      </c>
      <c r="AK2" s="123"/>
      <c r="AL2" s="124"/>
    </row>
    <row r="3" customFormat="false" ht="18.75" hidden="false" customHeight="false" outlineLevel="0" collapsed="false">
      <c r="A3" s="122" t="s">
        <v>4</v>
      </c>
      <c r="B3" s="121"/>
      <c r="C3" s="121"/>
      <c r="D3" s="121"/>
      <c r="E3" s="121"/>
      <c r="F3" s="123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84"/>
      <c r="U3" s="84" t="s">
        <v>5</v>
      </c>
      <c r="V3" s="84"/>
      <c r="W3" s="121"/>
      <c r="X3" s="122"/>
      <c r="Y3" s="122"/>
      <c r="Z3" s="122"/>
      <c r="AA3" s="122"/>
      <c r="AB3" s="122"/>
      <c r="AC3" s="122"/>
      <c r="AD3" s="122"/>
      <c r="AE3" s="122"/>
      <c r="AF3" s="84"/>
      <c r="AG3" s="123"/>
      <c r="AH3" s="123"/>
      <c r="AI3" s="123"/>
      <c r="AJ3" s="123"/>
      <c r="AK3" s="123"/>
      <c r="AL3" s="124"/>
    </row>
    <row r="4" customFormat="false" ht="18.75" hidden="false" customHeight="false" outlineLevel="0" collapsed="false">
      <c r="A4" s="126" t="n">
        <v>44454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121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127"/>
    </row>
    <row r="5" customFormat="false" ht="18.75" hidden="false" customHeight="true" outlineLevel="0" collapsed="false">
      <c r="A5" s="123"/>
      <c r="B5" s="123"/>
      <c r="C5" s="123"/>
      <c r="D5" s="123"/>
      <c r="E5" s="123"/>
      <c r="F5" s="123"/>
      <c r="G5" s="123"/>
      <c r="H5" s="89" t="s">
        <v>6</v>
      </c>
      <c r="I5" s="89"/>
      <c r="J5" s="89"/>
      <c r="K5" s="89" t="s">
        <v>7</v>
      </c>
      <c r="L5" s="89"/>
      <c r="M5" s="89"/>
      <c r="N5" s="89" t="s">
        <v>8</v>
      </c>
      <c r="O5" s="89"/>
      <c r="P5" s="89"/>
      <c r="Q5" s="121"/>
      <c r="R5" s="121"/>
      <c r="S5" s="121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123"/>
      <c r="AK5" s="123"/>
      <c r="AL5" s="124"/>
    </row>
    <row r="6" customFormat="false" ht="18.75" hidden="false" customHeight="false" outlineLevel="0" collapsed="false">
      <c r="A6" s="123"/>
      <c r="B6" s="123"/>
      <c r="C6" s="123"/>
      <c r="D6" s="123"/>
      <c r="E6" s="123"/>
      <c r="F6" s="123"/>
      <c r="G6" s="123"/>
      <c r="H6" s="89"/>
      <c r="I6" s="89"/>
      <c r="J6" s="89"/>
      <c r="K6" s="89"/>
      <c r="L6" s="89"/>
      <c r="M6" s="89"/>
      <c r="N6" s="89"/>
      <c r="O6" s="89"/>
      <c r="P6" s="89"/>
      <c r="Q6" s="123"/>
      <c r="R6" s="123"/>
      <c r="S6" s="121"/>
      <c r="T6" s="84"/>
      <c r="U6" s="84"/>
      <c r="V6" s="84"/>
      <c r="W6" s="84"/>
      <c r="X6" s="84"/>
      <c r="Y6" s="84"/>
      <c r="Z6" s="84"/>
      <c r="AA6" s="84"/>
      <c r="AB6" s="84"/>
      <c r="AC6" s="123" t="s">
        <v>9</v>
      </c>
      <c r="AD6" s="123" t="s">
        <v>10</v>
      </c>
      <c r="AE6" s="84"/>
      <c r="AF6" s="84"/>
      <c r="AG6" s="84"/>
      <c r="AH6" s="84"/>
      <c r="AI6" s="84"/>
      <c r="AJ6" s="128"/>
      <c r="AK6" s="128"/>
      <c r="AL6" s="129"/>
    </row>
    <row r="7" customFormat="false" ht="18.75" hidden="false" customHeight="false" outlineLevel="0" collapsed="false">
      <c r="A7" s="123"/>
      <c r="B7" s="123"/>
      <c r="C7" s="123"/>
      <c r="D7" s="123"/>
      <c r="E7" s="123"/>
      <c r="F7" s="123"/>
      <c r="G7" s="123"/>
      <c r="H7" s="89"/>
      <c r="I7" s="89"/>
      <c r="J7" s="89"/>
      <c r="K7" s="89"/>
      <c r="L7" s="89"/>
      <c r="M7" s="89"/>
      <c r="N7" s="89"/>
      <c r="O7" s="89"/>
      <c r="P7" s="89"/>
      <c r="Q7" s="123"/>
      <c r="R7" s="123"/>
      <c r="S7" s="121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121"/>
      <c r="AK7" s="121"/>
      <c r="AL7" s="130"/>
    </row>
    <row r="8" customFormat="false" ht="18.75" hidden="false" customHeight="false" outlineLevel="0" collapsed="false">
      <c r="A8" s="123"/>
      <c r="B8" s="123"/>
      <c r="C8" s="123"/>
      <c r="D8" s="123"/>
      <c r="E8" s="123"/>
      <c r="F8" s="123"/>
      <c r="G8" s="123"/>
      <c r="H8" s="89"/>
      <c r="I8" s="89"/>
      <c r="J8" s="89"/>
      <c r="K8" s="89"/>
      <c r="L8" s="89"/>
      <c r="M8" s="89"/>
      <c r="N8" s="89"/>
      <c r="O8" s="89"/>
      <c r="P8" s="89"/>
      <c r="Q8" s="123"/>
      <c r="R8" s="123"/>
      <c r="S8" s="121"/>
      <c r="T8" s="84"/>
      <c r="U8" s="84"/>
      <c r="V8" s="84"/>
      <c r="W8" s="84"/>
      <c r="X8" s="131" t="s">
        <v>198</v>
      </c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128"/>
      <c r="AK8" s="128"/>
      <c r="AL8" s="129"/>
    </row>
    <row r="9" customFormat="false" ht="18.75" hidden="false" customHeight="false" outlineLevel="0" collapsed="false">
      <c r="A9" s="121"/>
      <c r="B9" s="123"/>
      <c r="C9" s="123"/>
      <c r="D9" s="123"/>
      <c r="E9" s="132"/>
      <c r="F9" s="121"/>
      <c r="G9" s="121"/>
      <c r="H9" s="89"/>
      <c r="I9" s="89"/>
      <c r="J9" s="89"/>
      <c r="K9" s="89"/>
      <c r="L9" s="89"/>
      <c r="M9" s="89"/>
      <c r="N9" s="89"/>
      <c r="O9" s="89"/>
      <c r="P9" s="89"/>
      <c r="Q9" s="121"/>
      <c r="R9" s="121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121"/>
      <c r="AK9" s="121"/>
      <c r="AL9" s="130"/>
    </row>
    <row r="10" customFormat="false" ht="18.75" hidden="false" customHeight="false" outlineLevel="0" collapsed="false">
      <c r="A10" s="133"/>
      <c r="B10" s="121"/>
      <c r="C10" s="123"/>
      <c r="D10" s="121"/>
      <c r="E10" s="133"/>
      <c r="F10" s="133"/>
      <c r="G10" s="133"/>
      <c r="H10" s="134" t="n">
        <v>86</v>
      </c>
      <c r="I10" s="134"/>
      <c r="J10" s="134"/>
      <c r="K10" s="135" t="n">
        <v>74.83</v>
      </c>
      <c r="L10" s="135"/>
      <c r="M10" s="135"/>
      <c r="N10" s="135" t="n">
        <f aca="false">AJ42</f>
        <v>6435.208</v>
      </c>
      <c r="O10" s="135"/>
      <c r="P10" s="135"/>
      <c r="Q10" s="133"/>
      <c r="R10" s="133"/>
      <c r="S10" s="121"/>
      <c r="T10" s="84"/>
      <c r="U10" s="84" t="s">
        <v>12</v>
      </c>
      <c r="V10" s="84"/>
      <c r="W10" s="121" t="s">
        <v>13</v>
      </c>
      <c r="X10" s="84"/>
      <c r="Y10" s="84"/>
      <c r="Z10" s="84"/>
      <c r="AA10" s="84"/>
      <c r="AB10" s="84"/>
      <c r="AC10" s="84"/>
      <c r="AD10" s="84"/>
      <c r="AE10" s="84"/>
      <c r="AF10" s="84" t="s">
        <v>14</v>
      </c>
      <c r="AG10" s="84"/>
      <c r="AH10" s="84"/>
      <c r="AI10" s="84"/>
      <c r="AJ10" s="128"/>
      <c r="AK10" s="128"/>
      <c r="AL10" s="129"/>
    </row>
    <row r="11" customFormat="false" ht="18.75" hidden="false" customHeight="false" outlineLevel="0" collapsed="false">
      <c r="A11" s="121"/>
      <c r="B11" s="121"/>
      <c r="C11" s="121"/>
      <c r="D11" s="121"/>
      <c r="E11" s="121"/>
      <c r="F11" s="121"/>
      <c r="G11" s="121"/>
      <c r="H11" s="134"/>
      <c r="I11" s="134"/>
      <c r="J11" s="134"/>
      <c r="K11" s="135"/>
      <c r="L11" s="135"/>
      <c r="M11" s="135"/>
      <c r="N11" s="135"/>
      <c r="O11" s="135"/>
      <c r="P11" s="135"/>
      <c r="Q11" s="121"/>
      <c r="R11" s="121"/>
      <c r="S11" s="121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121"/>
      <c r="AK11" s="121"/>
      <c r="AL11" s="130"/>
    </row>
    <row r="12" customFormat="false" ht="18.75" hidden="false" customHeight="false" outlineLevel="0" collapsed="false">
      <c r="A12" s="121"/>
      <c r="B12" s="121"/>
      <c r="C12" s="121"/>
      <c r="D12" s="121"/>
      <c r="E12" s="121"/>
      <c r="F12" s="121"/>
      <c r="G12" s="121"/>
      <c r="H12" s="134"/>
      <c r="I12" s="134"/>
      <c r="J12" s="134"/>
      <c r="K12" s="135"/>
      <c r="L12" s="135"/>
      <c r="M12" s="135"/>
      <c r="N12" s="135"/>
      <c r="O12" s="135"/>
      <c r="P12" s="135"/>
      <c r="Q12" s="121"/>
      <c r="R12" s="121"/>
      <c r="S12" s="121"/>
      <c r="T12" s="84"/>
      <c r="U12" s="84" t="s">
        <v>15</v>
      </c>
      <c r="V12" s="84"/>
      <c r="W12" s="121"/>
      <c r="X12" s="84"/>
      <c r="Y12" s="84"/>
      <c r="Z12" s="84" t="s">
        <v>16</v>
      </c>
      <c r="AA12" s="84"/>
      <c r="AB12" s="84"/>
      <c r="AC12" s="84"/>
      <c r="AD12" s="84"/>
      <c r="AE12" s="84"/>
      <c r="AF12" s="136"/>
      <c r="AG12" s="84"/>
      <c r="AH12" s="84"/>
      <c r="AI12" s="84"/>
      <c r="AJ12" s="128"/>
      <c r="AK12" s="128"/>
      <c r="AL12" s="129"/>
    </row>
    <row r="13" customFormat="false" ht="18.75" hidden="false" customHeight="false" outlineLevel="0" collapsed="false">
      <c r="A13" s="121"/>
      <c r="B13" s="121"/>
      <c r="C13" s="121"/>
      <c r="D13" s="121"/>
      <c r="E13" s="121"/>
      <c r="F13" s="121"/>
      <c r="G13" s="121"/>
      <c r="H13" s="134"/>
      <c r="I13" s="134"/>
      <c r="J13" s="134"/>
      <c r="K13" s="135"/>
      <c r="L13" s="135"/>
      <c r="M13" s="135"/>
      <c r="N13" s="135"/>
      <c r="O13" s="135"/>
      <c r="P13" s="135"/>
      <c r="Q13" s="121"/>
      <c r="R13" s="121"/>
      <c r="S13" s="121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121"/>
      <c r="AK13" s="121"/>
      <c r="AL13" s="130"/>
    </row>
    <row r="14" customFormat="false" ht="18.75" hidden="false" customHeight="false" outlineLevel="0" collapsed="false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136"/>
      <c r="AG14" s="84"/>
      <c r="AH14" s="84"/>
      <c r="AI14" s="84"/>
      <c r="AJ14" s="121"/>
      <c r="AK14" s="121"/>
      <c r="AL14" s="130"/>
    </row>
    <row r="15" customFormat="false" ht="18.75" hidden="false" customHeight="false" outlineLevel="0" collapsed="false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121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121"/>
      <c r="AK15" s="121"/>
      <c r="AL15" s="137"/>
    </row>
    <row r="16" customFormat="false" ht="18.75" hidden="false" customHeight="true" outlineLevel="0" collapsed="false">
      <c r="A16" s="138" t="s">
        <v>17</v>
      </c>
      <c r="B16" s="139"/>
      <c r="C16" s="140"/>
      <c r="D16" s="141"/>
      <c r="E16" s="142"/>
      <c r="F16" s="142"/>
      <c r="G16" s="142"/>
      <c r="H16" s="142"/>
      <c r="I16" s="142"/>
      <c r="J16" s="142"/>
      <c r="K16" s="142"/>
      <c r="L16" s="142"/>
      <c r="M16" s="142"/>
      <c r="N16" s="142" t="s">
        <v>18</v>
      </c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3"/>
      <c r="AH16" s="144" t="s">
        <v>19</v>
      </c>
      <c r="AI16" s="145"/>
      <c r="AJ16" s="146" t="s">
        <v>20</v>
      </c>
      <c r="AK16" s="146"/>
      <c r="AL16" s="147"/>
    </row>
    <row r="17" customFormat="false" ht="18.75" hidden="false" customHeight="false" outlineLevel="0" collapsed="false">
      <c r="A17" s="139"/>
      <c r="B17" s="148"/>
      <c r="C17" s="90" t="s">
        <v>21</v>
      </c>
      <c r="D17" s="134" t="s">
        <v>22</v>
      </c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49" t="s">
        <v>23</v>
      </c>
      <c r="AI17" s="133"/>
      <c r="AJ17" s="146"/>
      <c r="AK17" s="146"/>
      <c r="AL17" s="147"/>
    </row>
    <row r="18" customFormat="false" ht="18.75" hidden="false" customHeight="false" outlineLevel="0" collapsed="false">
      <c r="A18" s="150"/>
      <c r="B18" s="90"/>
      <c r="C18" s="90" t="s">
        <v>24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49" t="s">
        <v>25</v>
      </c>
      <c r="AI18" s="149" t="s">
        <v>26</v>
      </c>
      <c r="AJ18" s="146"/>
      <c r="AK18" s="146"/>
      <c r="AL18" s="147"/>
    </row>
    <row r="19" customFormat="false" ht="18.75" hidden="false" customHeight="true" outlineLevel="0" collapsed="false">
      <c r="A19" s="150" t="s">
        <v>27</v>
      </c>
      <c r="B19" s="90" t="s">
        <v>28</v>
      </c>
      <c r="C19" s="90" t="s">
        <v>29</v>
      </c>
      <c r="D19" s="89" t="s">
        <v>158</v>
      </c>
      <c r="E19" s="89"/>
      <c r="F19" s="89"/>
      <c r="G19" s="89" t="s">
        <v>199</v>
      </c>
      <c r="H19" s="89"/>
      <c r="I19" s="89"/>
      <c r="J19" s="89" t="s">
        <v>32</v>
      </c>
      <c r="K19" s="89"/>
      <c r="L19" s="89"/>
      <c r="M19" s="89" t="s">
        <v>160</v>
      </c>
      <c r="N19" s="89"/>
      <c r="O19" s="89"/>
      <c r="P19" s="151" t="s">
        <v>200</v>
      </c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2"/>
      <c r="AI19" s="150"/>
      <c r="AJ19" s="90" t="s">
        <v>38</v>
      </c>
      <c r="AK19" s="153"/>
      <c r="AL19" s="124"/>
    </row>
    <row r="20" customFormat="false" ht="18.75" hidden="false" customHeight="false" outlineLevel="0" collapsed="false">
      <c r="A20" s="150"/>
      <c r="B20" s="90"/>
      <c r="C20" s="90" t="s">
        <v>39</v>
      </c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48" t="s">
        <v>40</v>
      </c>
      <c r="AI20" s="150"/>
      <c r="AJ20" s="90" t="s">
        <v>23</v>
      </c>
      <c r="AK20" s="123"/>
      <c r="AL20" s="124"/>
    </row>
    <row r="21" customFormat="false" ht="18.75" hidden="false" customHeight="false" outlineLevel="0" collapsed="false">
      <c r="A21" s="154"/>
      <c r="B21" s="152"/>
      <c r="C21" s="152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2" t="s">
        <v>41</v>
      </c>
      <c r="AI21" s="154"/>
      <c r="AJ21" s="152"/>
      <c r="AK21" s="155"/>
      <c r="AL21" s="124"/>
    </row>
    <row r="22" customFormat="false" ht="18.75" hidden="false" customHeight="false" outlineLevel="0" collapsed="false">
      <c r="A22" s="156" t="n">
        <v>1</v>
      </c>
      <c r="B22" s="156" t="n">
        <v>2</v>
      </c>
      <c r="C22" s="156" t="n">
        <v>3</v>
      </c>
      <c r="D22" s="157" t="n">
        <v>4</v>
      </c>
      <c r="E22" s="157"/>
      <c r="F22" s="157"/>
      <c r="G22" s="157" t="n">
        <v>6</v>
      </c>
      <c r="H22" s="157"/>
      <c r="I22" s="157"/>
      <c r="J22" s="157"/>
      <c r="K22" s="157"/>
      <c r="L22" s="157"/>
      <c r="M22" s="157" t="n">
        <v>7</v>
      </c>
      <c r="N22" s="157"/>
      <c r="O22" s="157"/>
      <c r="P22" s="157" t="n">
        <v>8</v>
      </c>
      <c r="Q22" s="157"/>
      <c r="R22" s="157"/>
      <c r="S22" s="157" t="n">
        <v>9</v>
      </c>
      <c r="T22" s="157"/>
      <c r="U22" s="157"/>
      <c r="V22" s="157" t="n">
        <v>10</v>
      </c>
      <c r="W22" s="157"/>
      <c r="X22" s="157"/>
      <c r="Y22" s="157" t="n">
        <v>11</v>
      </c>
      <c r="Z22" s="157"/>
      <c r="AA22" s="157"/>
      <c r="AB22" s="157" t="n">
        <v>12</v>
      </c>
      <c r="AC22" s="157"/>
      <c r="AD22" s="157"/>
      <c r="AE22" s="157" t="n">
        <v>13</v>
      </c>
      <c r="AF22" s="157"/>
      <c r="AG22" s="157"/>
      <c r="AH22" s="158"/>
      <c r="AI22" s="158"/>
      <c r="AJ22" s="134" t="n">
        <v>14</v>
      </c>
      <c r="AK22" s="159" t="n">
        <v>35</v>
      </c>
      <c r="AL22" s="160"/>
    </row>
    <row r="23" customFormat="false" ht="23.25" hidden="false" customHeight="true" outlineLevel="0" collapsed="false">
      <c r="A23" s="161" t="s">
        <v>42</v>
      </c>
      <c r="B23" s="162"/>
      <c r="C23" s="162"/>
      <c r="D23" s="163" t="n">
        <f aca="false">H10</f>
        <v>86</v>
      </c>
      <c r="E23" s="163"/>
      <c r="F23" s="163"/>
      <c r="G23" s="163" t="n">
        <f aca="false">H10</f>
        <v>86</v>
      </c>
      <c r="H23" s="163"/>
      <c r="I23" s="163"/>
      <c r="J23" s="163" t="n">
        <v>86</v>
      </c>
      <c r="K23" s="163"/>
      <c r="L23" s="163"/>
      <c r="M23" s="163" t="n">
        <v>86</v>
      </c>
      <c r="N23" s="163"/>
      <c r="O23" s="163"/>
      <c r="P23" s="163" t="n">
        <v>86</v>
      </c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48"/>
      <c r="AI23" s="148"/>
      <c r="AJ23" s="144"/>
      <c r="AK23" s="145"/>
      <c r="AL23" s="137"/>
    </row>
    <row r="24" customFormat="false" ht="20.25" hidden="false" customHeight="true" outlineLevel="0" collapsed="false">
      <c r="A24" s="164" t="s">
        <v>43</v>
      </c>
      <c r="B24" s="165"/>
      <c r="C24" s="165"/>
      <c r="D24" s="166" t="n">
        <v>250</v>
      </c>
      <c r="E24" s="166"/>
      <c r="F24" s="166"/>
      <c r="G24" s="166" t="n">
        <v>200</v>
      </c>
      <c r="H24" s="166"/>
      <c r="I24" s="166"/>
      <c r="J24" s="166" t="n">
        <v>110</v>
      </c>
      <c r="K24" s="166"/>
      <c r="L24" s="166"/>
      <c r="M24" s="166" t="n">
        <v>250</v>
      </c>
      <c r="N24" s="166"/>
      <c r="O24" s="166"/>
      <c r="P24" s="163" t="n">
        <v>40</v>
      </c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 t="n">
        <f aca="false">H10</f>
        <v>86</v>
      </c>
      <c r="AI24" s="163"/>
      <c r="AJ24" s="165"/>
      <c r="AK24" s="167"/>
      <c r="AL24" s="137"/>
    </row>
    <row r="25" customFormat="false" ht="19.5" hidden="false" customHeight="false" outlineLevel="0" collapsed="false">
      <c r="A25" s="168" t="s">
        <v>106</v>
      </c>
      <c r="B25" s="169"/>
      <c r="C25" s="169" t="s">
        <v>45</v>
      </c>
      <c r="D25" s="170" t="n">
        <v>0.1</v>
      </c>
      <c r="E25" s="170"/>
      <c r="F25" s="170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52" t="n">
        <v>8.6</v>
      </c>
      <c r="AI25" s="152" t="n">
        <v>400</v>
      </c>
      <c r="AJ25" s="171" t="n">
        <f aca="false">AI25*AH25</f>
        <v>3440</v>
      </c>
      <c r="AK25" s="172"/>
      <c r="AL25" s="137"/>
    </row>
    <row r="26" customFormat="false" ht="18.75" hidden="false" customHeight="false" outlineLevel="0" collapsed="false">
      <c r="A26" s="168" t="s">
        <v>46</v>
      </c>
      <c r="B26" s="169"/>
      <c r="C26" s="169" t="s">
        <v>45</v>
      </c>
      <c r="D26" s="163"/>
      <c r="E26" s="163"/>
      <c r="F26" s="163"/>
      <c r="G26" s="163" t="n">
        <v>0.01</v>
      </c>
      <c r="H26" s="163"/>
      <c r="I26" s="163"/>
      <c r="J26" s="163"/>
      <c r="K26" s="163"/>
      <c r="L26" s="163"/>
      <c r="M26" s="163" t="n">
        <v>0.001</v>
      </c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52" t="n">
        <v>0.946</v>
      </c>
      <c r="AI26" s="152" t="n">
        <v>58</v>
      </c>
      <c r="AJ26" s="171" t="n">
        <f aca="false">AI26*AH26</f>
        <v>54.868</v>
      </c>
      <c r="AK26" s="172"/>
      <c r="AL26" s="137"/>
    </row>
    <row r="27" customFormat="false" ht="18.75" hidden="false" customHeight="false" outlineLevel="0" collapsed="false">
      <c r="A27" s="168" t="s">
        <v>47</v>
      </c>
      <c r="B27" s="169"/>
      <c r="C27" s="169" t="s">
        <v>45</v>
      </c>
      <c r="D27" s="163" t="n">
        <v>0.002</v>
      </c>
      <c r="E27" s="163"/>
      <c r="F27" s="163"/>
      <c r="G27" s="163"/>
      <c r="H27" s="163"/>
      <c r="I27" s="163"/>
      <c r="J27" s="163"/>
      <c r="K27" s="163"/>
      <c r="L27" s="163"/>
      <c r="M27" s="163" t="n">
        <v>0.002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52" t="n">
        <v>0.344</v>
      </c>
      <c r="AI27" s="152" t="n">
        <v>15</v>
      </c>
      <c r="AJ27" s="171" t="n">
        <f aca="false">AI27*AH27</f>
        <v>5.16</v>
      </c>
      <c r="AK27" s="172"/>
      <c r="AL27" s="137"/>
    </row>
    <row r="28" customFormat="false" ht="19.5" hidden="false" customHeight="true" outlineLevel="0" collapsed="false">
      <c r="A28" s="168" t="s">
        <v>48</v>
      </c>
      <c r="B28" s="169"/>
      <c r="C28" s="169" t="s">
        <v>45</v>
      </c>
      <c r="D28" s="170" t="n">
        <v>0.015</v>
      </c>
      <c r="E28" s="170"/>
      <c r="F28" s="170"/>
      <c r="G28" s="163"/>
      <c r="H28" s="163"/>
      <c r="I28" s="163"/>
      <c r="J28" s="163"/>
      <c r="K28" s="163"/>
      <c r="L28" s="163"/>
      <c r="M28" s="163" t="n">
        <v>0.012</v>
      </c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52" t="n">
        <v>2.322</v>
      </c>
      <c r="AI28" s="152" t="n">
        <v>30</v>
      </c>
      <c r="AJ28" s="171" t="n">
        <v>69.66</v>
      </c>
      <c r="AK28" s="172"/>
      <c r="AL28" s="137"/>
    </row>
    <row r="29" customFormat="false" ht="16.5" hidden="false" customHeight="true" outlineLevel="0" collapsed="false">
      <c r="A29" s="168" t="s">
        <v>49</v>
      </c>
      <c r="B29" s="169"/>
      <c r="C29" s="169" t="s">
        <v>45</v>
      </c>
      <c r="D29" s="163"/>
      <c r="E29" s="163"/>
      <c r="F29" s="163"/>
      <c r="G29" s="163"/>
      <c r="H29" s="163"/>
      <c r="I29" s="163"/>
      <c r="J29" s="163"/>
      <c r="K29" s="163"/>
      <c r="L29" s="163"/>
      <c r="M29" s="163" t="n">
        <v>0.012</v>
      </c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52" t="n">
        <f aca="false">(D29+G29+J29+M29+P29+S29+V29+Y29+AB29)*H10</f>
        <v>1.032</v>
      </c>
      <c r="AI29" s="152" t="n">
        <v>40</v>
      </c>
      <c r="AJ29" s="171" t="n">
        <v>41.28</v>
      </c>
      <c r="AK29" s="172"/>
      <c r="AL29" s="137"/>
    </row>
    <row r="30" customFormat="false" ht="17.25" hidden="false" customHeight="true" outlineLevel="0" collapsed="false">
      <c r="A30" s="168" t="s">
        <v>161</v>
      </c>
      <c r="B30" s="169"/>
      <c r="C30" s="169" t="s">
        <v>45</v>
      </c>
      <c r="D30" s="163"/>
      <c r="E30" s="163"/>
      <c r="F30" s="163"/>
      <c r="G30" s="163"/>
      <c r="H30" s="163"/>
      <c r="I30" s="163"/>
      <c r="J30" s="163"/>
      <c r="K30" s="163"/>
      <c r="L30" s="163"/>
      <c r="M30" s="163" t="s">
        <v>111</v>
      </c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52" t="n">
        <v>0.645</v>
      </c>
      <c r="AI30" s="152" t="n">
        <v>170</v>
      </c>
      <c r="AJ30" s="171" t="n">
        <v>109.65</v>
      </c>
      <c r="AK30" s="172"/>
      <c r="AL30" s="137"/>
    </row>
    <row r="31" customFormat="false" ht="15.75" hidden="false" customHeight="true" outlineLevel="0" collapsed="false">
      <c r="A31" s="168" t="s">
        <v>51</v>
      </c>
      <c r="B31" s="169"/>
      <c r="C31" s="169"/>
      <c r="D31" s="163" t="n">
        <v>0.005</v>
      </c>
      <c r="E31" s="163"/>
      <c r="F31" s="163"/>
      <c r="G31" s="163"/>
      <c r="H31" s="163"/>
      <c r="I31" s="163"/>
      <c r="J31" s="163"/>
      <c r="K31" s="151"/>
      <c r="L31" s="151"/>
      <c r="M31" s="163" t="n">
        <v>0.01</v>
      </c>
      <c r="N31" s="163"/>
      <c r="O31" s="163"/>
      <c r="P31" s="151"/>
      <c r="Q31" s="151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51"/>
      <c r="AC31" s="151"/>
      <c r="AD31" s="163"/>
      <c r="AE31" s="163"/>
      <c r="AF31" s="163"/>
      <c r="AG31" s="163"/>
      <c r="AH31" s="152" t="n">
        <v>1.29</v>
      </c>
      <c r="AI31" s="152" t="n">
        <v>290</v>
      </c>
      <c r="AJ31" s="171" t="n">
        <f aca="false">AI31*AH31</f>
        <v>374.1</v>
      </c>
      <c r="AK31" s="172"/>
      <c r="AL31" s="137"/>
    </row>
    <row r="32" customFormat="false" ht="15.75" hidden="false" customHeight="true" outlineLevel="0" collapsed="false">
      <c r="A32" s="168" t="s">
        <v>52</v>
      </c>
      <c r="B32" s="169"/>
      <c r="C32" s="169" t="s">
        <v>45</v>
      </c>
      <c r="D32" s="163" t="n">
        <v>0.22</v>
      </c>
      <c r="E32" s="163"/>
      <c r="F32" s="163"/>
      <c r="G32" s="163"/>
      <c r="H32" s="163"/>
      <c r="I32" s="163"/>
      <c r="J32" s="163"/>
      <c r="K32" s="163"/>
      <c r="L32" s="163"/>
      <c r="M32" s="163" t="n">
        <v>0.05</v>
      </c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52" t="n">
        <f aca="false">(D32+G32+J32+M32+S32+V32+P32+Y32+AB32)*H10</f>
        <v>23.22</v>
      </c>
      <c r="AI32" s="152" t="n">
        <v>40</v>
      </c>
      <c r="AJ32" s="171" t="n">
        <f aca="false">AI32*AH32</f>
        <v>928.8</v>
      </c>
      <c r="AK32" s="172"/>
      <c r="AL32" s="137"/>
    </row>
    <row r="33" customFormat="false" ht="21.75" hidden="false" customHeight="true" outlineLevel="0" collapsed="false">
      <c r="A33" s="168" t="s">
        <v>50</v>
      </c>
      <c r="B33" s="169"/>
      <c r="C33" s="169"/>
      <c r="D33" s="163"/>
      <c r="E33" s="163"/>
      <c r="F33" s="163"/>
      <c r="G33" s="163"/>
      <c r="H33" s="163"/>
      <c r="I33" s="163"/>
      <c r="J33" s="163"/>
      <c r="K33" s="163"/>
      <c r="L33" s="163"/>
      <c r="M33" s="163" t="n">
        <v>0.004</v>
      </c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52" t="n">
        <v>0.344</v>
      </c>
      <c r="AI33" s="152" t="n">
        <v>145</v>
      </c>
      <c r="AJ33" s="171" t="n">
        <v>49.88</v>
      </c>
      <c r="AK33" s="172"/>
      <c r="AL33" s="137"/>
    </row>
    <row r="34" customFormat="false" ht="18" hidden="false" customHeight="true" outlineLevel="0" collapsed="false">
      <c r="A34" s="168" t="s">
        <v>53</v>
      </c>
      <c r="B34" s="169"/>
      <c r="C34" s="169" t="s">
        <v>45</v>
      </c>
      <c r="D34" s="163" t="n">
        <v>0.005</v>
      </c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52" t="n">
        <f aca="false">(D34+G34+J34+M34+P34+S34+V34+Y34+AB34)*H10</f>
        <v>0.43</v>
      </c>
      <c r="AI34" s="152" t="n">
        <v>400</v>
      </c>
      <c r="AJ34" s="171" t="n">
        <f aca="false">AI34*AH34</f>
        <v>172</v>
      </c>
      <c r="AK34" s="172"/>
      <c r="AL34" s="137"/>
    </row>
    <row r="35" customFormat="false" ht="18.75" hidden="false" customHeight="false" outlineLevel="0" collapsed="false">
      <c r="A35" s="168" t="s">
        <v>32</v>
      </c>
      <c r="B35" s="169"/>
      <c r="C35" s="169" t="s">
        <v>45</v>
      </c>
      <c r="D35" s="163"/>
      <c r="E35" s="163"/>
      <c r="F35" s="163"/>
      <c r="G35" s="163"/>
      <c r="H35" s="163"/>
      <c r="I35" s="163"/>
      <c r="J35" s="163" t="n">
        <v>0.11</v>
      </c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73" t="n">
        <v>9.46</v>
      </c>
      <c r="AI35" s="152" t="n">
        <v>40</v>
      </c>
      <c r="AJ35" s="171" t="n">
        <f aca="false">AI35*AH35</f>
        <v>378.4</v>
      </c>
      <c r="AK35" s="172"/>
      <c r="AL35" s="137"/>
    </row>
    <row r="36" customFormat="false" ht="18.75" hidden="false" customHeight="false" outlineLevel="0" collapsed="false">
      <c r="A36" s="168" t="s">
        <v>59</v>
      </c>
      <c r="B36" s="169"/>
      <c r="C36" s="169"/>
      <c r="D36" s="163" t="n">
        <v>0.005</v>
      </c>
      <c r="E36" s="163"/>
      <c r="F36" s="163"/>
      <c r="G36" s="163"/>
      <c r="H36" s="163"/>
      <c r="I36" s="163"/>
      <c r="J36" s="163"/>
      <c r="K36" s="151"/>
      <c r="L36" s="151"/>
      <c r="M36" s="163" t="n">
        <v>0.001</v>
      </c>
      <c r="N36" s="163"/>
      <c r="O36" s="163"/>
      <c r="P36" s="151"/>
      <c r="Q36" s="151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51"/>
      <c r="AC36" s="151"/>
      <c r="AD36" s="163"/>
      <c r="AE36" s="163"/>
      <c r="AF36" s="163"/>
      <c r="AG36" s="163"/>
      <c r="AH36" s="152" t="n">
        <v>0.516</v>
      </c>
      <c r="AI36" s="152" t="n">
        <v>35</v>
      </c>
      <c r="AJ36" s="171" t="n">
        <f aca="false">AI36*AH36</f>
        <v>18.06</v>
      </c>
      <c r="AK36" s="172"/>
      <c r="AL36" s="137"/>
    </row>
    <row r="37" customFormat="false" ht="17.25" hidden="false" customHeight="true" outlineLevel="0" collapsed="false">
      <c r="A37" s="168" t="s">
        <v>55</v>
      </c>
      <c r="B37" s="169"/>
      <c r="C37" s="169" t="s">
        <v>45</v>
      </c>
      <c r="D37" s="163" t="n">
        <v>0.0001</v>
      </c>
      <c r="E37" s="163"/>
      <c r="F37" s="163"/>
      <c r="G37" s="163"/>
      <c r="H37" s="163"/>
      <c r="I37" s="163"/>
      <c r="J37" s="163"/>
      <c r="K37" s="163"/>
      <c r="L37" s="163"/>
      <c r="M37" s="163" t="n">
        <v>0.0001</v>
      </c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52" t="n">
        <v>0.0172</v>
      </c>
      <c r="AI37" s="152" t="n">
        <v>250</v>
      </c>
      <c r="AJ37" s="171" t="n">
        <f aca="false">AI37*AH37</f>
        <v>4.3</v>
      </c>
      <c r="AK37" s="172"/>
      <c r="AL37" s="137"/>
    </row>
    <row r="38" customFormat="false" ht="15" hidden="false" customHeight="true" outlineLevel="0" collapsed="false">
      <c r="A38" s="168" t="s">
        <v>103</v>
      </c>
      <c r="B38" s="169"/>
      <c r="C38" s="169"/>
      <c r="D38" s="163"/>
      <c r="E38" s="163"/>
      <c r="F38" s="163"/>
      <c r="G38" s="163" t="n">
        <v>0.015</v>
      </c>
      <c r="H38" s="163"/>
      <c r="I38" s="163"/>
      <c r="J38" s="163"/>
      <c r="K38" s="163"/>
      <c r="L38" s="163"/>
      <c r="M38" s="153"/>
      <c r="N38" s="174"/>
      <c r="O38" s="175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52" t="n">
        <v>1.29</v>
      </c>
      <c r="AI38" s="152" t="n">
        <v>125</v>
      </c>
      <c r="AJ38" s="171" t="n">
        <v>161.25</v>
      </c>
      <c r="AK38" s="172"/>
      <c r="AL38" s="137"/>
    </row>
    <row r="39" customFormat="false" ht="16.5" hidden="false" customHeight="true" outlineLevel="0" collapsed="false">
      <c r="A39" s="168" t="s">
        <v>108</v>
      </c>
      <c r="B39" s="169"/>
      <c r="C39" s="169"/>
      <c r="D39" s="163"/>
      <c r="E39" s="163"/>
      <c r="F39" s="163"/>
      <c r="G39" s="163"/>
      <c r="H39" s="163"/>
      <c r="I39" s="163"/>
      <c r="J39" s="163"/>
      <c r="K39" s="163"/>
      <c r="L39" s="163"/>
      <c r="M39" s="163" t="n">
        <v>0.05</v>
      </c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52" t="n">
        <f aca="false">M39*M23</f>
        <v>4.3</v>
      </c>
      <c r="AI39" s="152" t="n">
        <v>30</v>
      </c>
      <c r="AJ39" s="171" t="n">
        <f aca="false">AI39*AH39</f>
        <v>129</v>
      </c>
      <c r="AK39" s="172"/>
      <c r="AL39" s="137"/>
    </row>
    <row r="40" customFormat="false" ht="22.5" hidden="false" customHeight="true" outlineLevel="0" collapsed="false">
      <c r="A40" s="168" t="s">
        <v>57</v>
      </c>
      <c r="B40" s="169"/>
      <c r="C40" s="169"/>
      <c r="D40" s="163"/>
      <c r="E40" s="163"/>
      <c r="F40" s="163"/>
      <c r="G40" s="163"/>
      <c r="H40" s="163"/>
      <c r="I40" s="163"/>
      <c r="J40" s="163"/>
      <c r="K40" s="163"/>
      <c r="L40" s="163"/>
      <c r="M40" s="163" t="n">
        <v>0.05</v>
      </c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52" t="n">
        <f aca="false">M40*M23</f>
        <v>4.3</v>
      </c>
      <c r="AI40" s="152" t="n">
        <v>40</v>
      </c>
      <c r="AJ40" s="171" t="n">
        <v>172</v>
      </c>
      <c r="AK40" s="172"/>
      <c r="AL40" s="137"/>
    </row>
    <row r="41" customFormat="false" ht="23.25" hidden="false" customHeight="true" outlineLevel="0" collapsed="false">
      <c r="A41" s="168" t="s">
        <v>37</v>
      </c>
      <c r="B41" s="169"/>
      <c r="C41" s="169"/>
      <c r="D41" s="163"/>
      <c r="E41" s="163"/>
      <c r="F41" s="163"/>
      <c r="G41" s="163"/>
      <c r="H41" s="163"/>
      <c r="I41" s="163"/>
      <c r="J41" s="163"/>
      <c r="K41" s="163"/>
      <c r="L41" s="163"/>
      <c r="M41" s="153"/>
      <c r="N41" s="174"/>
      <c r="O41" s="175"/>
      <c r="P41" s="163" t="n">
        <v>0.04</v>
      </c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52" t="n">
        <v>3.44</v>
      </c>
      <c r="AI41" s="152" t="n">
        <v>95</v>
      </c>
      <c r="AJ41" s="171" t="n">
        <f aca="false">AI41*AH41</f>
        <v>326.8</v>
      </c>
      <c r="AK41" s="172"/>
      <c r="AL41" s="137"/>
    </row>
    <row r="42" customFormat="false" ht="21.75" hidden="false" customHeight="true" outlineLevel="0" collapsed="false">
      <c r="A42" s="176" t="s">
        <v>60</v>
      </c>
      <c r="B42" s="143"/>
      <c r="C42" s="14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52"/>
      <c r="AI42" s="163"/>
      <c r="AJ42" s="171" t="n">
        <f aca="false">SUM(AJ25:AJ41)</f>
        <v>6435.208</v>
      </c>
      <c r="AK42" s="142"/>
      <c r="AL42" s="137"/>
    </row>
    <row r="43" customFormat="false" ht="18.75" hidden="false" customHeight="false" outlineLevel="0" collapsed="false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127"/>
    </row>
    <row r="44" customFormat="false" ht="18.75" hidden="false" customHeight="false" outlineLevel="0" collapsed="false">
      <c r="A44" s="177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177" t="s">
        <v>201</v>
      </c>
      <c r="U44" s="84"/>
      <c r="V44" s="84" t="s">
        <v>202</v>
      </c>
      <c r="W44" s="84"/>
      <c r="X44" s="84"/>
      <c r="Y44" s="84"/>
      <c r="Z44" s="84"/>
      <c r="AA44" s="84"/>
      <c r="AB44" s="84" t="s">
        <v>203</v>
      </c>
      <c r="AC44" s="84"/>
      <c r="AD44" s="84"/>
      <c r="AE44" s="84"/>
      <c r="AF44" s="84"/>
      <c r="AG44" s="84"/>
      <c r="AH44" s="84"/>
      <c r="AI44" s="84"/>
      <c r="AJ44" s="84"/>
      <c r="AK44" s="84"/>
      <c r="AL44" s="127"/>
    </row>
    <row r="45" customFormat="false" ht="31.5" hidden="false" customHeight="true" outlineLevel="0" collapsed="false">
      <c r="A45" s="177" t="s">
        <v>63</v>
      </c>
      <c r="B45" s="177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177" t="s">
        <v>172</v>
      </c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127"/>
    </row>
    <row r="46" customFormat="false" ht="18.75" hidden="true" customHeight="false" outlineLevel="0" collapsed="false">
      <c r="A46" s="177" t="s">
        <v>65</v>
      </c>
      <c r="B46" s="177" t="s">
        <v>91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177" t="s">
        <v>189</v>
      </c>
      <c r="U46" s="84"/>
      <c r="V46" s="84"/>
      <c r="W46" s="84"/>
      <c r="X46" s="84"/>
      <c r="Y46" s="84"/>
      <c r="Z46" s="84"/>
      <c r="AA46" s="84" t="s">
        <v>67</v>
      </c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127"/>
    </row>
    <row r="47" customFormat="false" ht="18.75" hidden="false" customHeight="false" outlineLevel="0" collapsed="false">
      <c r="A47" s="177" t="s">
        <v>68</v>
      </c>
      <c r="B47" s="177" t="s">
        <v>65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177" t="s">
        <v>64</v>
      </c>
      <c r="U47" s="84"/>
      <c r="V47" s="84" t="s">
        <v>204</v>
      </c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127"/>
    </row>
    <row r="48" customFormat="false" ht="18.75" hidden="false" customHeight="false" outlineLevel="0" collapsed="false">
      <c r="A48" s="127"/>
      <c r="B48" s="177" t="s">
        <v>174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</row>
    <row r="49" customFormat="false" ht="18" hidden="false" customHeight="false" outlineLevel="0" collapsed="false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</row>
    <row r="50" customFormat="false" ht="18" hidden="false" customHeight="false" outlineLevel="0" collapsed="false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</row>
    <row r="51" customFormat="false" ht="18" hidden="false" customHeight="false" outlineLevel="0" collapsed="false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</row>
    <row r="52" customFormat="false" ht="18" hidden="false" customHeight="false" outlineLevel="0" collapsed="false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</row>
    <row r="53" customFormat="false" ht="18" hidden="false" customHeight="false" outlineLevel="0" collapsed="false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</row>
    <row r="54" customFormat="false" ht="18" hidden="false" customHeight="false" outlineLevel="0" collapsed="false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</row>
    <row r="55" customFormat="false" ht="18" hidden="false" customHeight="false" outlineLevel="0" collapsed="false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</row>
    <row r="56" customFormat="false" ht="18" hidden="false" customHeight="false" outlineLevel="0" collapsed="false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</row>
    <row r="57" customFormat="false" ht="18" hidden="false" customHeight="false" outlineLevel="0" collapsed="false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</row>
  </sheetData>
  <mergeCells count="193">
    <mergeCell ref="A5:D5"/>
    <mergeCell ref="E5:G5"/>
    <mergeCell ref="H5:J9"/>
    <mergeCell ref="K5:M9"/>
    <mergeCell ref="N5:P9"/>
    <mergeCell ref="AJ5:AK5"/>
    <mergeCell ref="A6:D6"/>
    <mergeCell ref="E6:G6"/>
    <mergeCell ref="Q6:R6"/>
    <mergeCell ref="AJ6:AK6"/>
    <mergeCell ref="B7:D7"/>
    <mergeCell ref="E7:G7"/>
    <mergeCell ref="Q7:R7"/>
    <mergeCell ref="B8:D8"/>
    <mergeCell ref="E8:G8"/>
    <mergeCell ref="Q8:R8"/>
    <mergeCell ref="B9:D9"/>
    <mergeCell ref="H10:J13"/>
    <mergeCell ref="K10:M13"/>
    <mergeCell ref="N10:P13"/>
    <mergeCell ref="Q10:R10"/>
    <mergeCell ref="AJ16:AK18"/>
    <mergeCell ref="D17:AG18"/>
    <mergeCell ref="D19:F21"/>
    <mergeCell ref="G19:I21"/>
    <mergeCell ref="J19:L21"/>
    <mergeCell ref="M19:O21"/>
    <mergeCell ref="P19:R21"/>
    <mergeCell ref="S19:U21"/>
    <mergeCell ref="V19:X21"/>
    <mergeCell ref="Y19:AA21"/>
    <mergeCell ref="AB19:AD21"/>
    <mergeCell ref="AE19:AG21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D31:F31"/>
    <mergeCell ref="G31:I31"/>
    <mergeCell ref="K31:L31"/>
    <mergeCell ref="M31:O31"/>
    <mergeCell ref="P31:Q31"/>
    <mergeCell ref="S31:U31"/>
    <mergeCell ref="V31:X31"/>
    <mergeCell ref="Y31:AA31"/>
    <mergeCell ref="AB31:AC31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D36:F36"/>
    <mergeCell ref="G36:I36"/>
    <mergeCell ref="K36:L36"/>
    <mergeCell ref="M36:O36"/>
    <mergeCell ref="P36:Q36"/>
    <mergeCell ref="S36:U36"/>
    <mergeCell ref="V36:X36"/>
    <mergeCell ref="Y36:AA36"/>
    <mergeCell ref="AB36:AC36"/>
    <mergeCell ref="D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M39:O39"/>
    <mergeCell ref="M40:O40"/>
    <mergeCell ref="D42:F42"/>
    <mergeCell ref="G42:I42"/>
    <mergeCell ref="J42:L42"/>
    <mergeCell ref="M42:O42"/>
    <mergeCell ref="P42:R42"/>
    <mergeCell ref="S42:U42"/>
    <mergeCell ref="V42:X42"/>
    <mergeCell ref="Y42:AA42"/>
    <mergeCell ref="AB42:AD42"/>
    <mergeCell ref="AE42:AG4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45"/>
  <sheetViews>
    <sheetView showFormulas="false" showGridLines="true" showRowColHeaders="true" showZeros="true" rightToLeft="false" tabSelected="false" showOutlineSymbols="true" defaultGridColor="true" view="normal" topLeftCell="A35" colorId="64" zoomScale="100" zoomScaleNormal="100" zoomScalePageLayoutView="100" workbookViewId="0">
      <selection pane="topLeft" activeCell="Y44" activeCellId="0" sqref="Y44"/>
    </sheetView>
  </sheetViews>
  <sheetFormatPr defaultColWidth="7.39453125" defaultRowHeight="12.75" zeroHeight="false" outlineLevelRow="0" outlineLevelCol="0"/>
  <cols>
    <col collapsed="false" customWidth="true" hidden="false" outlineLevel="0" max="1" min="1" style="0" width="24"/>
    <col collapsed="false" customWidth="true" hidden="false" outlineLevel="0" max="2" min="2" style="0" width="10.62"/>
    <col collapsed="false" customWidth="true" hidden="false" outlineLevel="0" max="3" min="3" style="0" width="16.88"/>
    <col collapsed="false" customWidth="true" hidden="false" outlineLevel="0" max="4" min="4" style="0" width="18.12"/>
    <col collapsed="false" customWidth="true" hidden="true" outlineLevel="0" max="5" min="5" style="0" width="7.25"/>
    <col collapsed="false" customWidth="true" hidden="true" outlineLevel="0" max="6" min="6" style="0" width="8"/>
    <col collapsed="false" customWidth="true" hidden="false" outlineLevel="0" max="7" min="7" style="0" width="0.25"/>
    <col collapsed="false" customWidth="true" hidden="true" outlineLevel="0" max="8" min="8" style="0" width="0.25"/>
    <col collapsed="false" customWidth="true" hidden="true" outlineLevel="0" max="9" min="9" style="0" width="8"/>
    <col collapsed="false" customWidth="true" hidden="false" outlineLevel="0" max="10" min="10" style="0" width="12.63"/>
    <col collapsed="false" customWidth="true" hidden="true" outlineLevel="0" max="11" min="11" style="0" width="25.37"/>
    <col collapsed="false" customWidth="true" hidden="true" outlineLevel="0" max="12" min="12" style="0" width="2.99"/>
    <col collapsed="false" customWidth="true" hidden="false" outlineLevel="0" max="13" min="13" style="0" width="19.5"/>
    <col collapsed="false" customWidth="true" hidden="false" outlineLevel="0" max="14" min="14" style="0" width="0.13"/>
    <col collapsed="false" customWidth="true" hidden="true" outlineLevel="0" max="15" min="15" style="0" width="10.25"/>
    <col collapsed="false" customWidth="true" hidden="false" outlineLevel="0" max="16" min="16" style="0" width="9.99"/>
    <col collapsed="false" customWidth="true" hidden="true" outlineLevel="0" max="17" min="17" style="0" width="4.5"/>
    <col collapsed="false" customWidth="true" hidden="true" outlineLevel="0" max="18" min="18" style="0" width="13.88"/>
    <col collapsed="false" customWidth="true" hidden="false" outlineLevel="0" max="19" min="19" style="0" width="11.38"/>
    <col collapsed="false" customWidth="true" hidden="true" outlineLevel="0" max="20" min="20" style="0" width="41.25"/>
    <col collapsed="false" customWidth="true" hidden="true" outlineLevel="0" max="21" min="21" style="0" width="8"/>
    <col collapsed="false" customWidth="true" hidden="false" outlineLevel="0" max="22" min="22" style="0" width="16.75"/>
  </cols>
  <sheetData>
    <row r="1" customFormat="false" ht="20.2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78"/>
      <c r="Q1" s="178"/>
      <c r="R1" s="178"/>
      <c r="S1" s="178"/>
      <c r="T1" s="3"/>
      <c r="U1" s="178"/>
      <c r="V1" s="3"/>
      <c r="W1" s="6"/>
    </row>
    <row r="2" customFormat="false" ht="20.25" hidden="false" customHeight="false" outlineLevel="0" collapsed="false">
      <c r="A2" s="3" t="s">
        <v>70</v>
      </c>
      <c r="B2" s="3"/>
      <c r="C2" s="17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78"/>
      <c r="R2" s="178"/>
      <c r="S2" s="178"/>
      <c r="T2" s="3"/>
      <c r="U2" s="3"/>
      <c r="V2" s="3"/>
      <c r="W2" s="6"/>
    </row>
    <row r="3" customFormat="false" ht="20.25" hidden="false" customHeight="false" outlineLevel="0" collapsed="false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78"/>
      <c r="R3" s="180" t="s">
        <v>5</v>
      </c>
      <c r="S3" s="178"/>
      <c r="T3" s="3"/>
      <c r="U3" s="3"/>
      <c r="V3" s="3"/>
      <c r="W3" s="6"/>
    </row>
    <row r="4" customFormat="false" ht="20.25" hidden="false" customHeight="false" outlineLevel="0" collapsed="false">
      <c r="A4" s="180" t="s">
        <v>205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80"/>
      <c r="R4" s="178"/>
      <c r="S4" s="178"/>
      <c r="T4" s="3"/>
      <c r="U4" s="178"/>
      <c r="V4" s="178"/>
      <c r="W4" s="6"/>
    </row>
    <row r="5" customFormat="false" ht="20.25" hidden="false" customHeight="true" outlineLevel="0" collapsed="false">
      <c r="A5" s="3"/>
      <c r="B5" s="3"/>
      <c r="C5" s="3"/>
      <c r="D5" s="3"/>
      <c r="E5" s="50" t="s">
        <v>6</v>
      </c>
      <c r="F5" s="50"/>
      <c r="G5" s="50"/>
      <c r="H5" s="50" t="s">
        <v>6</v>
      </c>
      <c r="I5" s="50"/>
      <c r="J5" s="50"/>
      <c r="K5" s="50" t="s">
        <v>8</v>
      </c>
      <c r="L5" s="50"/>
      <c r="M5" s="50"/>
      <c r="N5" s="3"/>
      <c r="O5" s="3"/>
      <c r="P5" s="3"/>
      <c r="Q5" s="178"/>
      <c r="R5" s="178"/>
      <c r="S5" s="178"/>
      <c r="T5" s="178"/>
      <c r="U5" s="178"/>
      <c r="V5" s="178"/>
      <c r="W5" s="6"/>
    </row>
    <row r="6" customFormat="false" ht="20.25" hidden="false" customHeight="false" outlineLevel="0" collapsed="false">
      <c r="A6" s="3"/>
      <c r="B6" s="3"/>
      <c r="C6" s="3"/>
      <c r="D6" s="3"/>
      <c r="E6" s="50"/>
      <c r="F6" s="50"/>
      <c r="G6" s="50"/>
      <c r="H6" s="50"/>
      <c r="I6" s="50"/>
      <c r="J6" s="50"/>
      <c r="K6" s="50"/>
      <c r="L6" s="50"/>
      <c r="M6" s="50"/>
      <c r="N6" s="3"/>
      <c r="O6" s="3"/>
      <c r="P6" s="3"/>
      <c r="Q6" s="178"/>
      <c r="R6" s="178"/>
      <c r="S6" s="178"/>
      <c r="T6" s="178" t="s">
        <v>206</v>
      </c>
      <c r="U6" s="180"/>
      <c r="V6" s="178"/>
      <c r="W6" s="6"/>
    </row>
    <row r="7" customFormat="false" ht="20.25" hidden="false" customHeight="false" outlineLevel="0" collapsed="false">
      <c r="A7" s="3"/>
      <c r="B7" s="3"/>
      <c r="C7" s="3"/>
      <c r="D7" s="3"/>
      <c r="E7" s="50"/>
      <c r="F7" s="50"/>
      <c r="G7" s="50"/>
      <c r="H7" s="50"/>
      <c r="I7" s="50"/>
      <c r="J7" s="50"/>
      <c r="K7" s="50"/>
      <c r="L7" s="50"/>
      <c r="M7" s="50"/>
      <c r="N7" s="3"/>
      <c r="O7" s="3"/>
      <c r="P7" s="3"/>
      <c r="Q7" s="178"/>
      <c r="R7" s="178"/>
      <c r="S7" s="178"/>
      <c r="T7" s="178"/>
      <c r="U7" s="178"/>
      <c r="V7" s="178"/>
      <c r="W7" s="6"/>
    </row>
    <row r="8" customFormat="false" ht="20.25" hidden="false" customHeight="false" outlineLevel="0" collapsed="false">
      <c r="A8" s="3"/>
      <c r="B8" s="3"/>
      <c r="C8" s="3"/>
      <c r="D8" s="3"/>
      <c r="E8" s="50"/>
      <c r="F8" s="50"/>
      <c r="G8" s="50"/>
      <c r="H8" s="50"/>
      <c r="I8" s="50"/>
      <c r="J8" s="50"/>
      <c r="K8" s="50"/>
      <c r="L8" s="50"/>
      <c r="M8" s="50"/>
      <c r="N8" s="3"/>
      <c r="O8" s="3"/>
      <c r="P8" s="3"/>
      <c r="Q8" s="178"/>
      <c r="R8" s="178"/>
      <c r="S8" s="178"/>
      <c r="T8" s="178"/>
      <c r="U8" s="178" t="s">
        <v>74</v>
      </c>
      <c r="V8" s="178"/>
      <c r="W8" s="6"/>
    </row>
    <row r="9" customFormat="false" ht="20.25" hidden="false" customHeight="false" outlineLevel="0" collapsed="false">
      <c r="A9" s="3"/>
      <c r="B9" s="3"/>
      <c r="C9" s="3"/>
      <c r="D9" s="3"/>
      <c r="E9" s="50"/>
      <c r="F9" s="50"/>
      <c r="G9" s="50"/>
      <c r="H9" s="50"/>
      <c r="I9" s="50"/>
      <c r="J9" s="50"/>
      <c r="K9" s="50"/>
      <c r="L9" s="50"/>
      <c r="M9" s="50"/>
      <c r="N9" s="3"/>
      <c r="O9" s="3"/>
      <c r="P9" s="178"/>
      <c r="Q9" s="178"/>
      <c r="R9" s="178"/>
      <c r="S9" s="178"/>
      <c r="T9" s="178"/>
      <c r="U9" s="178"/>
      <c r="V9" s="178"/>
    </row>
    <row r="10" customFormat="false" ht="20.25" hidden="false" customHeight="false" outlineLevel="0" collapsed="false">
      <c r="A10" s="181"/>
      <c r="B10" s="3"/>
      <c r="C10" s="3"/>
      <c r="D10" s="181"/>
      <c r="E10" s="182" t="n">
        <v>87</v>
      </c>
      <c r="F10" s="182"/>
      <c r="G10" s="182"/>
      <c r="H10" s="183" t="n">
        <v>77</v>
      </c>
      <c r="I10" s="183"/>
      <c r="J10" s="183"/>
      <c r="K10" s="183"/>
      <c r="L10" s="183"/>
      <c r="M10" s="183"/>
      <c r="N10" s="181"/>
      <c r="O10" s="181"/>
      <c r="P10" s="3"/>
      <c r="Q10" s="178"/>
      <c r="R10" s="178" t="s">
        <v>12</v>
      </c>
      <c r="S10" s="178"/>
      <c r="T10" s="184" t="s">
        <v>75</v>
      </c>
      <c r="U10" s="178"/>
      <c r="V10" s="178"/>
      <c r="W10" s="6"/>
    </row>
    <row r="11" customFormat="false" ht="20.25" hidden="false" customHeight="false" outlineLevel="0" collapsed="false">
      <c r="A11" s="3"/>
      <c r="B11" s="3"/>
      <c r="C11" s="3"/>
      <c r="D11" s="3"/>
      <c r="E11" s="182"/>
      <c r="F11" s="182"/>
      <c r="G11" s="182"/>
      <c r="H11" s="183"/>
      <c r="I11" s="183"/>
      <c r="J11" s="183"/>
      <c r="K11" s="183"/>
      <c r="L11" s="183"/>
      <c r="M11" s="183"/>
      <c r="N11" s="3"/>
      <c r="O11" s="3"/>
      <c r="P11" s="3"/>
      <c r="Q11" s="178"/>
      <c r="R11" s="178"/>
      <c r="S11" s="178"/>
      <c r="T11" s="178"/>
      <c r="U11" s="178"/>
      <c r="V11" s="178"/>
      <c r="W11" s="6"/>
    </row>
    <row r="12" customFormat="false" ht="20.25" hidden="false" customHeight="false" outlineLevel="0" collapsed="false">
      <c r="A12" s="3"/>
      <c r="B12" s="3"/>
      <c r="C12" s="3"/>
      <c r="D12" s="3"/>
      <c r="E12" s="182"/>
      <c r="F12" s="182"/>
      <c r="G12" s="182"/>
      <c r="H12" s="183"/>
      <c r="I12" s="183"/>
      <c r="J12" s="183"/>
      <c r="K12" s="183"/>
      <c r="L12" s="183"/>
      <c r="M12" s="183"/>
      <c r="N12" s="3"/>
      <c r="O12" s="3"/>
      <c r="P12" s="3"/>
      <c r="Q12" s="178"/>
      <c r="R12" s="178" t="s">
        <v>15</v>
      </c>
      <c r="S12" s="178"/>
      <c r="T12" s="3"/>
      <c r="U12" s="178"/>
      <c r="V12" s="178"/>
      <c r="W12" s="6"/>
    </row>
    <row r="13" customFormat="false" ht="20.25" hidden="false" customHeight="false" outlineLevel="0" collapsed="false">
      <c r="A13" s="3"/>
      <c r="B13" s="3"/>
      <c r="C13" s="3"/>
      <c r="D13" s="3"/>
      <c r="E13" s="182"/>
      <c r="F13" s="182"/>
      <c r="G13" s="182"/>
      <c r="H13" s="183"/>
      <c r="I13" s="183"/>
      <c r="J13" s="183"/>
      <c r="K13" s="183"/>
      <c r="L13" s="183"/>
      <c r="M13" s="183"/>
      <c r="N13" s="3"/>
      <c r="O13" s="3"/>
      <c r="P13" s="3"/>
      <c r="Q13" s="178"/>
      <c r="R13" s="178"/>
      <c r="S13" s="178"/>
      <c r="T13" s="178"/>
      <c r="U13" s="178"/>
      <c r="V13" s="178"/>
      <c r="W13" s="6"/>
    </row>
    <row r="14" customFormat="false" ht="20.25" hidden="false" customHeight="false" outlineLevel="0" collapsed="false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178"/>
      <c r="R14" s="178"/>
      <c r="S14" s="178"/>
      <c r="T14" s="178"/>
      <c r="U14" s="178"/>
      <c r="V14" s="178"/>
      <c r="W14" s="6"/>
    </row>
    <row r="15" customFormat="false" ht="20.25" hidden="false" customHeight="false" outlineLevel="0" collapsed="false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3"/>
      <c r="U15" s="178"/>
      <c r="V15" s="178"/>
      <c r="W15" s="6"/>
    </row>
    <row r="16" customFormat="false" ht="20.25" hidden="false" customHeight="false" outlineLevel="0" collapsed="false">
      <c r="A16" s="23" t="s">
        <v>17</v>
      </c>
      <c r="B16" s="185"/>
      <c r="C16" s="186"/>
      <c r="D16" s="23"/>
      <c r="E16" s="23"/>
      <c r="F16" s="23"/>
      <c r="G16" s="23"/>
      <c r="H16" s="23"/>
      <c r="I16" s="23"/>
      <c r="J16" s="23"/>
      <c r="K16" s="23" t="s">
        <v>18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187" t="s">
        <v>76</v>
      </c>
      <c r="W16" s="6"/>
    </row>
    <row r="17" customFormat="false" ht="20.25" hidden="false" customHeight="false" outlineLevel="0" collapsed="false">
      <c r="A17" s="185"/>
      <c r="B17" s="187"/>
      <c r="C17" s="188" t="s">
        <v>21</v>
      </c>
      <c r="D17" s="189" t="s">
        <v>207</v>
      </c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90" t="s">
        <v>23</v>
      </c>
      <c r="W17" s="6"/>
    </row>
    <row r="18" customFormat="false" ht="20.25" hidden="false" customHeight="false" outlineLevel="0" collapsed="false">
      <c r="A18" s="65"/>
      <c r="B18" s="188"/>
      <c r="C18" s="188" t="s">
        <v>24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90" t="s">
        <v>25</v>
      </c>
      <c r="W18" s="22"/>
    </row>
    <row r="19" customFormat="false" ht="20.25" hidden="false" customHeight="true" outlineLevel="0" collapsed="false">
      <c r="A19" s="65" t="s">
        <v>27</v>
      </c>
      <c r="B19" s="188" t="s">
        <v>28</v>
      </c>
      <c r="C19" s="188" t="s">
        <v>29</v>
      </c>
      <c r="D19" s="50" t="s">
        <v>78</v>
      </c>
      <c r="E19" s="50"/>
      <c r="F19" s="50"/>
      <c r="G19" s="50" t="s">
        <v>208</v>
      </c>
      <c r="H19" s="50"/>
      <c r="I19" s="50"/>
      <c r="J19" s="191" t="s">
        <v>32</v>
      </c>
      <c r="K19" s="191"/>
      <c r="L19" s="191"/>
      <c r="M19" s="192" t="s">
        <v>209</v>
      </c>
      <c r="N19" s="192"/>
      <c r="O19" s="47"/>
      <c r="P19" s="191" t="s">
        <v>81</v>
      </c>
      <c r="Q19" s="191"/>
      <c r="R19" s="191"/>
      <c r="S19" s="191" t="s">
        <v>82</v>
      </c>
      <c r="T19" s="191"/>
      <c r="U19" s="191"/>
      <c r="V19" s="193"/>
      <c r="W19" s="6"/>
    </row>
    <row r="20" customFormat="false" ht="20.25" hidden="false" customHeight="false" outlineLevel="0" collapsed="false">
      <c r="A20" s="65"/>
      <c r="B20" s="188"/>
      <c r="C20" s="188" t="s">
        <v>39</v>
      </c>
      <c r="D20" s="50"/>
      <c r="E20" s="50"/>
      <c r="F20" s="50"/>
      <c r="G20" s="50"/>
      <c r="H20" s="50"/>
      <c r="I20" s="50"/>
      <c r="J20" s="191"/>
      <c r="K20" s="191"/>
      <c r="L20" s="191"/>
      <c r="M20" s="192"/>
      <c r="N20" s="192"/>
      <c r="O20" s="194"/>
      <c r="P20" s="191"/>
      <c r="Q20" s="191"/>
      <c r="R20" s="191"/>
      <c r="S20" s="191"/>
      <c r="T20" s="191"/>
      <c r="U20" s="191"/>
      <c r="V20" s="187" t="s">
        <v>40</v>
      </c>
      <c r="W20" s="6"/>
    </row>
    <row r="21" customFormat="false" ht="16.5" hidden="false" customHeight="true" outlineLevel="0" collapsed="false">
      <c r="A21" s="195"/>
      <c r="B21" s="193"/>
      <c r="C21" s="193"/>
      <c r="D21" s="50"/>
      <c r="E21" s="50"/>
      <c r="F21" s="50"/>
      <c r="G21" s="50"/>
      <c r="H21" s="50"/>
      <c r="I21" s="50"/>
      <c r="J21" s="191"/>
      <c r="K21" s="191"/>
      <c r="L21" s="191"/>
      <c r="M21" s="192"/>
      <c r="N21" s="192"/>
      <c r="O21" s="54"/>
      <c r="P21" s="191"/>
      <c r="Q21" s="191"/>
      <c r="R21" s="191"/>
      <c r="S21" s="191"/>
      <c r="T21" s="191"/>
      <c r="U21" s="191"/>
      <c r="V21" s="193" t="s">
        <v>41</v>
      </c>
      <c r="W21" s="6"/>
    </row>
    <row r="22" customFormat="false" ht="20.25" hidden="false" customHeight="false" outlineLevel="0" collapsed="false">
      <c r="A22" s="196" t="n">
        <v>1</v>
      </c>
      <c r="B22" s="196" t="n">
        <v>2</v>
      </c>
      <c r="C22" s="196" t="n">
        <v>3</v>
      </c>
      <c r="D22" s="197" t="n">
        <v>5</v>
      </c>
      <c r="E22" s="197"/>
      <c r="F22" s="197"/>
      <c r="G22" s="197" t="n">
        <v>6</v>
      </c>
      <c r="H22" s="197"/>
      <c r="I22" s="197"/>
      <c r="J22" s="197" t="n">
        <v>7</v>
      </c>
      <c r="K22" s="197"/>
      <c r="L22" s="197"/>
      <c r="M22" s="197" t="n">
        <v>8</v>
      </c>
      <c r="N22" s="197"/>
      <c r="O22" s="197"/>
      <c r="P22" s="197" t="n">
        <v>9</v>
      </c>
      <c r="Q22" s="197"/>
      <c r="R22" s="197"/>
      <c r="S22" s="197" t="n">
        <v>10</v>
      </c>
      <c r="T22" s="197"/>
      <c r="U22" s="197"/>
      <c r="V22" s="198" t="n">
        <v>11</v>
      </c>
      <c r="W22" s="6"/>
    </row>
    <row r="23" customFormat="false" ht="36.75" hidden="false" customHeight="true" outlineLevel="0" collapsed="false">
      <c r="A23" s="47" t="s">
        <v>42</v>
      </c>
      <c r="B23" s="65"/>
      <c r="C23" s="65"/>
      <c r="D23" s="191" t="n">
        <v>77</v>
      </c>
      <c r="E23" s="191"/>
      <c r="F23" s="191"/>
      <c r="G23" s="191" t="n">
        <f aca="false">E10</f>
        <v>87</v>
      </c>
      <c r="H23" s="191"/>
      <c r="I23" s="191"/>
      <c r="J23" s="191" t="n">
        <v>77</v>
      </c>
      <c r="K23" s="191"/>
      <c r="L23" s="191"/>
      <c r="M23" s="191" t="n">
        <v>77</v>
      </c>
      <c r="N23" s="191"/>
      <c r="O23" s="191"/>
      <c r="P23" s="191" t="n">
        <v>77</v>
      </c>
      <c r="Q23" s="191"/>
      <c r="R23" s="191"/>
      <c r="S23" s="191" t="n">
        <v>77</v>
      </c>
      <c r="T23" s="191"/>
      <c r="U23" s="191"/>
      <c r="V23" s="187" t="n">
        <v>77</v>
      </c>
      <c r="W23" s="6"/>
    </row>
    <row r="24" customFormat="false" ht="24.75" hidden="false" customHeight="true" outlineLevel="0" collapsed="false">
      <c r="A24" s="50" t="s">
        <v>43</v>
      </c>
      <c r="B24" s="191"/>
      <c r="C24" s="191"/>
      <c r="D24" s="199" t="n">
        <v>200</v>
      </c>
      <c r="E24" s="199"/>
      <c r="F24" s="199"/>
      <c r="G24" s="199" t="n">
        <v>180</v>
      </c>
      <c r="H24" s="199"/>
      <c r="I24" s="199"/>
      <c r="J24" s="199" t="n">
        <v>110</v>
      </c>
      <c r="K24" s="199"/>
      <c r="L24" s="199"/>
      <c r="M24" s="199" t="n">
        <v>60</v>
      </c>
      <c r="N24" s="199"/>
      <c r="O24" s="199"/>
      <c r="P24" s="199" t="n">
        <v>200</v>
      </c>
      <c r="Q24" s="199"/>
      <c r="R24" s="199"/>
      <c r="S24" s="199" t="n">
        <v>0.1</v>
      </c>
      <c r="T24" s="199"/>
      <c r="U24" s="199"/>
      <c r="V24" s="191"/>
      <c r="W24" s="6"/>
    </row>
    <row r="25" customFormat="false" ht="20.25" hidden="false" customHeight="false" outlineLevel="0" collapsed="false">
      <c r="A25" s="54" t="s">
        <v>83</v>
      </c>
      <c r="B25" s="195"/>
      <c r="C25" s="195" t="s">
        <v>45</v>
      </c>
      <c r="D25" s="191" t="n">
        <v>0.13</v>
      </c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200" t="n">
        <v>10.01</v>
      </c>
      <c r="W25" s="6"/>
    </row>
    <row r="26" customFormat="false" ht="18.75" hidden="false" customHeight="true" outlineLevel="0" collapsed="false">
      <c r="A26" s="54" t="s">
        <v>84</v>
      </c>
      <c r="B26" s="195"/>
      <c r="C26" s="195" t="s">
        <v>45</v>
      </c>
      <c r="D26" s="191" t="n">
        <v>0.008</v>
      </c>
      <c r="E26" s="191"/>
      <c r="F26" s="191"/>
      <c r="G26" s="191"/>
      <c r="H26" s="191"/>
      <c r="I26" s="191"/>
      <c r="J26" s="191"/>
      <c r="K26" s="191"/>
      <c r="L26" s="191"/>
      <c r="M26" s="191" t="n">
        <v>0.01</v>
      </c>
      <c r="N26" s="191"/>
      <c r="O26" s="191"/>
      <c r="P26" s="191" t="n">
        <v>0.012</v>
      </c>
      <c r="Q26" s="191"/>
      <c r="R26" s="191"/>
      <c r="S26" s="191"/>
      <c r="T26" s="191"/>
      <c r="U26" s="191"/>
      <c r="V26" s="193" t="n">
        <v>2.31</v>
      </c>
      <c r="W26" s="6"/>
    </row>
    <row r="27" customFormat="false" ht="20.25" hidden="false" customHeight="false" outlineLevel="0" collapsed="false">
      <c r="A27" s="54" t="s">
        <v>49</v>
      </c>
      <c r="B27" s="195"/>
      <c r="C27" s="195" t="s">
        <v>45</v>
      </c>
      <c r="D27" s="191" t="n">
        <v>0.014</v>
      </c>
      <c r="E27" s="191"/>
      <c r="F27" s="191"/>
      <c r="G27" s="191"/>
      <c r="H27" s="191"/>
      <c r="I27" s="191"/>
      <c r="J27" s="191"/>
      <c r="K27" s="191"/>
      <c r="L27" s="191"/>
      <c r="M27" s="191" t="n">
        <v>0.02</v>
      </c>
      <c r="N27" s="191"/>
      <c r="O27" s="191"/>
      <c r="P27" s="191" t="s">
        <v>85</v>
      </c>
      <c r="Q27" s="191"/>
      <c r="R27" s="191"/>
      <c r="S27" s="191"/>
      <c r="T27" s="191"/>
      <c r="U27" s="191"/>
      <c r="V27" s="193" t="s">
        <v>210</v>
      </c>
      <c r="W27" s="6"/>
    </row>
    <row r="28" customFormat="false" ht="26.25" hidden="false" customHeight="true" outlineLevel="0" collapsed="false">
      <c r="A28" s="54" t="s">
        <v>86</v>
      </c>
      <c r="B28" s="195"/>
      <c r="C28" s="195" t="s">
        <v>45</v>
      </c>
      <c r="D28" s="201" t="n">
        <v>0.007</v>
      </c>
      <c r="E28" s="201"/>
      <c r="F28" s="201"/>
      <c r="G28" s="191"/>
      <c r="H28" s="191"/>
      <c r="I28" s="191"/>
      <c r="J28" s="191"/>
      <c r="K28" s="191"/>
      <c r="L28" s="191"/>
      <c r="M28" s="191" t="n">
        <v>0.004</v>
      </c>
      <c r="N28" s="191"/>
      <c r="O28" s="191"/>
      <c r="P28" s="191" t="n">
        <v>0.005</v>
      </c>
      <c r="Q28" s="191"/>
      <c r="R28" s="191"/>
      <c r="S28" s="191"/>
      <c r="T28" s="191"/>
      <c r="U28" s="191"/>
      <c r="V28" s="193" t="n">
        <v>1.232</v>
      </c>
      <c r="W28" s="6"/>
    </row>
    <row r="29" customFormat="false" ht="20.25" hidden="false" customHeight="false" outlineLevel="0" collapsed="false">
      <c r="A29" s="54" t="s">
        <v>211</v>
      </c>
      <c r="B29" s="195"/>
      <c r="C29" s="195"/>
      <c r="D29" s="201"/>
      <c r="E29" s="201"/>
      <c r="F29" s="20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 t="n">
        <v>0.1</v>
      </c>
      <c r="T29" s="191"/>
      <c r="U29" s="191"/>
      <c r="V29" s="193" t="n">
        <v>1.925</v>
      </c>
      <c r="W29" s="6"/>
    </row>
    <row r="30" customFormat="false" ht="20.25" hidden="false" customHeight="false" outlineLevel="0" collapsed="false">
      <c r="A30" s="54" t="s">
        <v>47</v>
      </c>
      <c r="B30" s="195"/>
      <c r="C30" s="195" t="s">
        <v>45</v>
      </c>
      <c r="D30" s="191" t="n">
        <v>0.002</v>
      </c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 t="n">
        <v>0.002</v>
      </c>
      <c r="Q30" s="191"/>
      <c r="R30" s="191"/>
      <c r="S30" s="191"/>
      <c r="T30" s="191"/>
      <c r="U30" s="191"/>
      <c r="V30" s="193" t="n">
        <v>0.348</v>
      </c>
      <c r="W30" s="6"/>
    </row>
    <row r="31" customFormat="false" ht="20.25" hidden="false" customHeight="false" outlineLevel="0" collapsed="false">
      <c r="A31" s="54" t="s">
        <v>57</v>
      </c>
      <c r="B31" s="195"/>
      <c r="C31" s="195" t="s">
        <v>45</v>
      </c>
      <c r="D31" s="191"/>
      <c r="E31" s="191"/>
      <c r="F31" s="191"/>
      <c r="G31" s="191"/>
      <c r="H31" s="191"/>
      <c r="I31" s="191"/>
      <c r="J31" s="191"/>
      <c r="K31" s="191"/>
      <c r="L31" s="191"/>
      <c r="M31" s="191" t="n">
        <v>0.1</v>
      </c>
      <c r="N31" s="191"/>
      <c r="O31" s="191"/>
      <c r="P31" s="191"/>
      <c r="Q31" s="191"/>
      <c r="R31" s="191"/>
      <c r="S31" s="191"/>
      <c r="T31" s="191"/>
      <c r="U31" s="191"/>
      <c r="V31" s="193" t="n">
        <v>8.7</v>
      </c>
      <c r="W31" s="6"/>
    </row>
    <row r="32" customFormat="false" ht="20.25" hidden="false" customHeight="false" outlineLevel="0" collapsed="false">
      <c r="A32" s="54" t="s">
        <v>82</v>
      </c>
      <c r="B32" s="195"/>
      <c r="C32" s="195"/>
      <c r="D32" s="202"/>
      <c r="E32" s="203"/>
      <c r="F32" s="204"/>
      <c r="G32" s="202"/>
      <c r="H32" s="204" t="n">
        <v>0.003</v>
      </c>
      <c r="I32" s="191"/>
      <c r="J32" s="202"/>
      <c r="K32" s="204"/>
      <c r="L32" s="191"/>
      <c r="M32" s="202"/>
      <c r="N32" s="204"/>
      <c r="O32" s="191"/>
      <c r="P32" s="202"/>
      <c r="Q32" s="204"/>
      <c r="R32" s="191"/>
      <c r="S32" s="191"/>
      <c r="T32" s="191"/>
      <c r="U32" s="191"/>
      <c r="V32" s="193" t="n">
        <v>0.261</v>
      </c>
      <c r="W32" s="6"/>
    </row>
    <row r="33" customFormat="false" ht="20.25" hidden="false" customHeight="false" outlineLevel="0" collapsed="false">
      <c r="A33" s="54" t="s">
        <v>46</v>
      </c>
      <c r="B33" s="195"/>
      <c r="C33" s="195" t="s">
        <v>45</v>
      </c>
      <c r="D33" s="191"/>
      <c r="E33" s="191"/>
      <c r="F33" s="191"/>
      <c r="G33" s="191" t="n">
        <v>0.015</v>
      </c>
      <c r="H33" s="191"/>
      <c r="I33" s="191"/>
      <c r="J33" s="191"/>
      <c r="K33" s="191"/>
      <c r="L33" s="191"/>
      <c r="M33" s="191" t="n">
        <v>0.003</v>
      </c>
      <c r="N33" s="191"/>
      <c r="O33" s="191"/>
      <c r="P33" s="191"/>
      <c r="Q33" s="191"/>
      <c r="R33" s="191"/>
      <c r="S33" s="191"/>
      <c r="T33" s="191"/>
      <c r="U33" s="191"/>
      <c r="V33" s="193" t="n">
        <v>1.566</v>
      </c>
      <c r="W33" s="6"/>
    </row>
    <row r="34" customFormat="false" ht="20.25" hidden="false" customHeight="false" outlineLevel="0" collapsed="false">
      <c r="A34" s="54" t="s">
        <v>134</v>
      </c>
      <c r="B34" s="195"/>
      <c r="C34" s="195"/>
      <c r="D34" s="191"/>
      <c r="E34" s="191"/>
      <c r="F34" s="191"/>
      <c r="G34" s="191" t="n">
        <v>0.1</v>
      </c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3" t="n">
        <v>8.7</v>
      </c>
      <c r="W34" s="6"/>
    </row>
    <row r="35" customFormat="false" ht="20.25" hidden="false" customHeight="false" outlineLevel="0" collapsed="false">
      <c r="A35" s="54" t="s">
        <v>32</v>
      </c>
      <c r="B35" s="195"/>
      <c r="C35" s="195" t="s">
        <v>45</v>
      </c>
      <c r="D35" s="191"/>
      <c r="E35" s="191"/>
      <c r="F35" s="191"/>
      <c r="G35" s="191"/>
      <c r="H35" s="191"/>
      <c r="I35" s="191"/>
      <c r="J35" s="191" t="n">
        <v>0.11</v>
      </c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200" t="n">
        <v>9.57</v>
      </c>
      <c r="W35" s="6"/>
    </row>
    <row r="36" customFormat="false" ht="20.25" hidden="false" customHeight="false" outlineLevel="0" collapsed="false">
      <c r="A36" s="54" t="s">
        <v>88</v>
      </c>
      <c r="B36" s="195"/>
      <c r="C36" s="195" t="s">
        <v>45</v>
      </c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 t="n">
        <v>0.02</v>
      </c>
      <c r="Q36" s="191"/>
      <c r="R36" s="191"/>
      <c r="S36" s="191"/>
      <c r="T36" s="191"/>
      <c r="U36" s="191"/>
      <c r="V36" s="200" t="n">
        <v>1.74</v>
      </c>
      <c r="W36" s="6"/>
    </row>
    <row r="37" customFormat="false" ht="20.25" hidden="false" customHeight="true" outlineLevel="0" collapsed="false">
      <c r="A37" s="54" t="s">
        <v>52</v>
      </c>
      <c r="B37" s="195"/>
      <c r="C37" s="195" t="s">
        <v>45</v>
      </c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 t="n">
        <v>0.07</v>
      </c>
      <c r="Q37" s="191"/>
      <c r="R37" s="191"/>
      <c r="S37" s="191"/>
      <c r="T37" s="191"/>
      <c r="U37" s="191"/>
      <c r="V37" s="200" t="n">
        <f aca="false">P37*P23</f>
        <v>5.39</v>
      </c>
      <c r="W37" s="6"/>
    </row>
    <row r="38" customFormat="false" ht="20.25" hidden="false" customHeight="false" outlineLevel="0" collapsed="false">
      <c r="A38" s="54" t="s">
        <v>51</v>
      </c>
      <c r="B38" s="195"/>
      <c r="C38" s="195" t="s">
        <v>45</v>
      </c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 t="n">
        <v>0.005</v>
      </c>
      <c r="Q38" s="191"/>
      <c r="R38" s="191"/>
      <c r="S38" s="191"/>
      <c r="T38" s="191"/>
      <c r="U38" s="191"/>
      <c r="V38" s="200" t="n">
        <v>0.435</v>
      </c>
      <c r="W38" s="6"/>
    </row>
    <row r="39" customFormat="false" ht="20.25" hidden="false" customHeight="false" outlineLevel="0" collapsed="false">
      <c r="A39" s="54" t="s">
        <v>89</v>
      </c>
      <c r="B39" s="195"/>
      <c r="C39" s="195" t="s">
        <v>45</v>
      </c>
      <c r="D39" s="191" t="n">
        <v>0.05</v>
      </c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200" t="n">
        <v>4.35</v>
      </c>
      <c r="W39" s="6"/>
    </row>
    <row r="40" customFormat="false" ht="20.25" hidden="false" customHeight="false" outlineLevel="0" collapsed="false">
      <c r="A40" s="64" t="s">
        <v>60</v>
      </c>
      <c r="B40" s="205"/>
      <c r="C40" s="205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200"/>
      <c r="W40" s="6"/>
    </row>
    <row r="41" customFormat="false" ht="20.25" hidden="false" customHeight="false" outlineLevel="0" collapsed="false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</row>
    <row r="42" customFormat="false" ht="20.25" hidden="false" customHeight="false" outlineLevel="0" collapsed="false">
      <c r="A42" s="65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65" t="s">
        <v>212</v>
      </c>
      <c r="Q42" s="178"/>
      <c r="R42" s="178"/>
      <c r="S42" s="178"/>
      <c r="T42" s="178"/>
      <c r="U42" s="178"/>
      <c r="V42" s="178"/>
    </row>
    <row r="43" customFormat="false" ht="20.25" hidden="false" customHeight="false" outlineLevel="0" collapsed="false">
      <c r="A43" s="3" t="s">
        <v>91</v>
      </c>
      <c r="B43" s="3"/>
      <c r="C43" s="3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65" t="s">
        <v>69</v>
      </c>
      <c r="Q43" s="178"/>
      <c r="R43" s="178"/>
      <c r="S43" s="178"/>
      <c r="T43" s="178"/>
      <c r="U43" s="178"/>
      <c r="V43" s="178"/>
    </row>
    <row r="44" customFormat="false" ht="20.25" hidden="false" customHeight="false" outlineLevel="0" collapsed="false">
      <c r="A44" s="65" t="s">
        <v>65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65" t="s">
        <v>213</v>
      </c>
      <c r="Q44" s="178"/>
      <c r="R44" s="178"/>
      <c r="S44" s="178"/>
      <c r="T44" s="178" t="s">
        <v>67</v>
      </c>
      <c r="U44" s="178"/>
      <c r="V44" s="178"/>
    </row>
    <row r="45" customFormat="false" ht="12.75" hidden="false" customHeight="false" outlineLevel="0" collapsed="false">
      <c r="A45" s="74"/>
      <c r="B45" s="74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75" t="s">
        <v>94</v>
      </c>
      <c r="Q45" s="206"/>
      <c r="R45" s="206"/>
      <c r="S45" s="206"/>
      <c r="T45" s="206"/>
      <c r="U45" s="206"/>
      <c r="V45" s="206"/>
    </row>
  </sheetData>
  <mergeCells count="105">
    <mergeCell ref="A5:C5"/>
    <mergeCell ref="E5:G9"/>
    <mergeCell ref="H5:J9"/>
    <mergeCell ref="K5:M9"/>
    <mergeCell ref="A6:C6"/>
    <mergeCell ref="N6:O6"/>
    <mergeCell ref="B7:C7"/>
    <mergeCell ref="N7:O7"/>
    <mergeCell ref="B8:C8"/>
    <mergeCell ref="N8:O8"/>
    <mergeCell ref="B9:C9"/>
    <mergeCell ref="E10:G13"/>
    <mergeCell ref="H10:J13"/>
    <mergeCell ref="K10:M13"/>
    <mergeCell ref="N10:O10"/>
    <mergeCell ref="D17:U18"/>
    <mergeCell ref="D19:F21"/>
    <mergeCell ref="G19:I21"/>
    <mergeCell ref="J19:L21"/>
    <mergeCell ref="M19:N21"/>
    <mergeCell ref="P19:R21"/>
    <mergeCell ref="S19:U21"/>
    <mergeCell ref="D22:F22"/>
    <mergeCell ref="G22:I22"/>
    <mergeCell ref="J22:L22"/>
    <mergeCell ref="M22:O22"/>
    <mergeCell ref="P22:R22"/>
    <mergeCell ref="S22:U22"/>
    <mergeCell ref="D23:F23"/>
    <mergeCell ref="G23:I23"/>
    <mergeCell ref="J23:L23"/>
    <mergeCell ref="M23:O23"/>
    <mergeCell ref="P23:R23"/>
    <mergeCell ref="S23:U23"/>
    <mergeCell ref="D24:F24"/>
    <mergeCell ref="G24:I24"/>
    <mergeCell ref="J24:L24"/>
    <mergeCell ref="M24:O24"/>
    <mergeCell ref="P24:R24"/>
    <mergeCell ref="S24:U24"/>
    <mergeCell ref="D25:F25"/>
    <mergeCell ref="G25:I25"/>
    <mergeCell ref="J25:L25"/>
    <mergeCell ref="M25:O25"/>
    <mergeCell ref="P25:R25"/>
    <mergeCell ref="S25:U25"/>
    <mergeCell ref="D26:F26"/>
    <mergeCell ref="G26:I26"/>
    <mergeCell ref="J26:L26"/>
    <mergeCell ref="M26:O26"/>
    <mergeCell ref="P26:R26"/>
    <mergeCell ref="S26:U26"/>
    <mergeCell ref="D27:F27"/>
    <mergeCell ref="G27:I27"/>
    <mergeCell ref="J27:L27"/>
    <mergeCell ref="M27:O27"/>
    <mergeCell ref="P27:R27"/>
    <mergeCell ref="S27:U27"/>
    <mergeCell ref="D28:F28"/>
    <mergeCell ref="G28:I28"/>
    <mergeCell ref="J28:L28"/>
    <mergeCell ref="M28:O28"/>
    <mergeCell ref="P28:R28"/>
    <mergeCell ref="S28:U28"/>
    <mergeCell ref="D30:F30"/>
    <mergeCell ref="G30:I30"/>
    <mergeCell ref="J30:L30"/>
    <mergeCell ref="M30:O30"/>
    <mergeCell ref="P30:R30"/>
    <mergeCell ref="S30:U30"/>
    <mergeCell ref="D31:F31"/>
    <mergeCell ref="G31:H31"/>
    <mergeCell ref="J31:K31"/>
    <mergeCell ref="M31:N31"/>
    <mergeCell ref="P31:Q31"/>
    <mergeCell ref="D33:F33"/>
    <mergeCell ref="G33:I33"/>
    <mergeCell ref="J33:L33"/>
    <mergeCell ref="M33:O33"/>
    <mergeCell ref="P33:R33"/>
    <mergeCell ref="S33:U33"/>
    <mergeCell ref="D35:F35"/>
    <mergeCell ref="G35:I35"/>
    <mergeCell ref="J35:L35"/>
    <mergeCell ref="M35:O35"/>
    <mergeCell ref="P35:R35"/>
    <mergeCell ref="S35:U35"/>
    <mergeCell ref="P36:Q36"/>
    <mergeCell ref="P37:Q37"/>
    <mergeCell ref="D38:E38"/>
    <mergeCell ref="P38:Q38"/>
    <mergeCell ref="D39:F39"/>
    <mergeCell ref="G39:I39"/>
    <mergeCell ref="J39:L39"/>
    <mergeCell ref="M39:O39"/>
    <mergeCell ref="P39:R39"/>
    <mergeCell ref="S39:U39"/>
    <mergeCell ref="D40:F40"/>
    <mergeCell ref="G40:I40"/>
    <mergeCell ref="J40:L40"/>
    <mergeCell ref="M40:O40"/>
    <mergeCell ref="P40:R40"/>
    <mergeCell ref="S40:U40"/>
    <mergeCell ref="A43:C43"/>
    <mergeCell ref="A45:B4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AB38"/>
  <sheetViews>
    <sheetView showFormulas="false" showGridLines="true" showRowColHeaders="true" showZeros="true" rightToLeft="false" tabSelected="false" showOutlineSymbols="true" defaultGridColor="true" view="normal" topLeftCell="A67" colorId="64" zoomScale="100" zoomScaleNormal="100" zoomScalePageLayoutView="100" workbookViewId="0">
      <selection pane="topLeft" activeCell="A4" activeCellId="0" sqref="A4"/>
    </sheetView>
  </sheetViews>
  <sheetFormatPr defaultColWidth="7.39453125" defaultRowHeight="12.75" zeroHeight="false" outlineLevelRow="0" outlineLevelCol="0"/>
  <cols>
    <col collapsed="false" customWidth="true" hidden="false" outlineLevel="0" max="1" min="1" style="0" width="18.12"/>
    <col collapsed="false" customWidth="true" hidden="false" outlineLevel="0" max="2" min="2" style="0" width="6.38"/>
    <col collapsed="false" customWidth="true" hidden="false" outlineLevel="0" max="3" min="3" style="0" width="10.62"/>
    <col collapsed="false" customWidth="true" hidden="false" outlineLevel="0" max="5" min="5" style="0" width="7.62"/>
    <col collapsed="false" customWidth="true" hidden="true" outlineLevel="0" max="6" min="6" style="0" width="8"/>
    <col collapsed="false" customWidth="true" hidden="false" outlineLevel="0" max="7" min="7" style="0" width="16.37"/>
  </cols>
  <sheetData>
    <row r="2" customFormat="false" ht="12.75" hidden="false" customHeight="false" outlineLevel="0" collapsed="false">
      <c r="A2" s="207"/>
      <c r="B2" s="207"/>
      <c r="C2" s="207"/>
      <c r="D2" s="207"/>
      <c r="E2" s="207"/>
      <c r="F2" s="207"/>
      <c r="G2" s="207"/>
      <c r="H2" s="207"/>
      <c r="I2" s="207"/>
    </row>
    <row r="3" customFormat="false" ht="20.25" hidden="false" customHeight="false" outlineLevel="0" collapsed="false">
      <c r="A3" s="208" t="s">
        <v>0</v>
      </c>
      <c r="B3" s="208"/>
      <c r="C3" s="208"/>
      <c r="D3" s="208"/>
      <c r="E3" s="208"/>
      <c r="F3" s="208"/>
      <c r="G3" s="208"/>
      <c r="H3" s="207"/>
      <c r="I3" s="207"/>
    </row>
    <row r="4" customFormat="false" ht="20.25" hidden="false" customHeight="false" outlineLevel="0" collapsed="false">
      <c r="A4" s="208" t="s">
        <v>1</v>
      </c>
      <c r="B4" s="208"/>
      <c r="C4" s="209"/>
      <c r="D4" s="209" t="s">
        <v>2</v>
      </c>
      <c r="E4" s="209"/>
      <c r="F4" s="209"/>
      <c r="G4" s="208"/>
      <c r="H4" s="207"/>
      <c r="I4" s="207"/>
    </row>
    <row r="5" customFormat="false" ht="20.25" hidden="false" customHeight="false" outlineLevel="0" collapsed="false">
      <c r="A5" s="208" t="s">
        <v>214</v>
      </c>
      <c r="B5" s="208"/>
      <c r="C5" s="208"/>
      <c r="D5" s="208"/>
      <c r="E5" s="208"/>
      <c r="F5" s="208"/>
      <c r="G5" s="208"/>
      <c r="H5" s="207"/>
      <c r="I5" s="207"/>
    </row>
    <row r="6" customFormat="false" ht="20.25" hidden="false" customHeight="false" outlineLevel="0" collapsed="false">
      <c r="A6" s="210" t="s">
        <v>215</v>
      </c>
      <c r="B6" s="211"/>
      <c r="C6" s="211"/>
      <c r="D6" s="211"/>
      <c r="E6" s="211"/>
      <c r="F6" s="211"/>
      <c r="G6" s="211"/>
      <c r="H6" s="207"/>
      <c r="I6" s="207"/>
    </row>
    <row r="7" customFormat="false" ht="20.25" hidden="false" customHeight="true" outlineLevel="0" collapsed="false">
      <c r="A7" s="208"/>
      <c r="B7" s="208"/>
      <c r="C7" s="208"/>
      <c r="D7" s="208"/>
      <c r="E7" s="208"/>
      <c r="F7" s="208"/>
      <c r="G7" s="211"/>
      <c r="H7" s="207"/>
      <c r="I7" s="207"/>
    </row>
    <row r="8" customFormat="false" ht="20.25" hidden="false" customHeight="false" outlineLevel="0" collapsed="false">
      <c r="A8" s="208"/>
      <c r="B8" s="208"/>
      <c r="C8" s="208"/>
      <c r="D8" s="208"/>
      <c r="E8" s="208"/>
      <c r="F8" s="208"/>
      <c r="G8" s="211"/>
      <c r="H8" s="207"/>
      <c r="I8" s="207"/>
    </row>
    <row r="9" customFormat="false" ht="20.25" hidden="false" customHeight="false" outlineLevel="0" collapsed="false">
      <c r="A9" s="208"/>
      <c r="B9" s="208"/>
      <c r="C9" s="208"/>
      <c r="D9" s="208"/>
      <c r="E9" s="208"/>
      <c r="F9" s="208"/>
      <c r="G9" s="211"/>
      <c r="H9" s="207"/>
      <c r="I9" s="207"/>
    </row>
    <row r="10" customFormat="false" ht="20.25" hidden="false" customHeight="false" outlineLevel="0" collapsed="false">
      <c r="A10" s="211"/>
      <c r="B10" s="211"/>
      <c r="C10" s="211"/>
      <c r="D10" s="211"/>
      <c r="E10" s="211"/>
      <c r="F10" s="211"/>
      <c r="G10" s="211"/>
      <c r="H10" s="207"/>
      <c r="I10" s="207"/>
    </row>
    <row r="11" customFormat="false" ht="20.25" hidden="false" customHeight="false" outlineLevel="0" collapsed="false">
      <c r="A11" s="212" t="s">
        <v>17</v>
      </c>
      <c r="B11" s="213"/>
      <c r="C11" s="214"/>
      <c r="D11" s="215"/>
      <c r="E11" s="212"/>
      <c r="F11" s="212"/>
      <c r="G11" s="216" t="s">
        <v>76</v>
      </c>
      <c r="H11" s="207"/>
      <c r="I11" s="207"/>
    </row>
    <row r="12" customFormat="false" ht="20.25" hidden="false" customHeight="false" outlineLevel="0" collapsed="false">
      <c r="A12" s="213"/>
      <c r="B12" s="216"/>
      <c r="C12" s="217" t="s">
        <v>21</v>
      </c>
      <c r="D12" s="218" t="s">
        <v>216</v>
      </c>
      <c r="E12" s="218"/>
      <c r="F12" s="218"/>
      <c r="G12" s="217" t="s">
        <v>23</v>
      </c>
      <c r="H12" s="207"/>
      <c r="I12" s="207"/>
    </row>
    <row r="13" customFormat="false" ht="20.25" hidden="false" customHeight="false" outlineLevel="0" collapsed="false">
      <c r="A13" s="219"/>
      <c r="B13" s="217"/>
      <c r="C13" s="217" t="s">
        <v>24</v>
      </c>
      <c r="D13" s="218"/>
      <c r="E13" s="218"/>
      <c r="F13" s="218"/>
      <c r="G13" s="217" t="s">
        <v>25</v>
      </c>
      <c r="H13" s="207"/>
      <c r="I13" s="207"/>
    </row>
    <row r="14" customFormat="false" ht="20.25" hidden="false" customHeight="true" outlineLevel="0" collapsed="false">
      <c r="A14" s="219" t="s">
        <v>27</v>
      </c>
      <c r="B14" s="217" t="s">
        <v>28</v>
      </c>
      <c r="C14" s="217" t="s">
        <v>29</v>
      </c>
      <c r="D14" s="220" t="s">
        <v>217</v>
      </c>
      <c r="E14" s="220"/>
      <c r="F14" s="220"/>
      <c r="G14" s="221"/>
      <c r="H14" s="207"/>
      <c r="I14" s="207"/>
    </row>
    <row r="15" customFormat="false" ht="20.25" hidden="false" customHeight="false" outlineLevel="0" collapsed="false">
      <c r="A15" s="219"/>
      <c r="B15" s="217"/>
      <c r="C15" s="217" t="s">
        <v>39</v>
      </c>
      <c r="D15" s="220"/>
      <c r="E15" s="220"/>
      <c r="F15" s="220"/>
      <c r="G15" s="216" t="s">
        <v>40</v>
      </c>
      <c r="H15" s="207"/>
      <c r="I15" s="207"/>
    </row>
    <row r="16" customFormat="false" ht="26.25" hidden="false" customHeight="true" outlineLevel="0" collapsed="false">
      <c r="A16" s="222"/>
      <c r="B16" s="221"/>
      <c r="C16" s="221"/>
      <c r="D16" s="220"/>
      <c r="E16" s="220"/>
      <c r="F16" s="220"/>
      <c r="G16" s="221" t="s">
        <v>41</v>
      </c>
      <c r="H16" s="207"/>
      <c r="I16" s="207"/>
    </row>
    <row r="17" customFormat="false" ht="20.25" hidden="false" customHeight="false" outlineLevel="0" collapsed="false">
      <c r="A17" s="223" t="n">
        <v>1</v>
      </c>
      <c r="B17" s="223" t="n">
        <v>2</v>
      </c>
      <c r="C17" s="223" t="n">
        <v>3</v>
      </c>
      <c r="D17" s="216" t="n">
        <v>4</v>
      </c>
      <c r="E17" s="216"/>
      <c r="F17" s="216"/>
      <c r="G17" s="213"/>
      <c r="H17" s="207"/>
      <c r="I17" s="207"/>
    </row>
    <row r="18" customFormat="false" ht="54" hidden="false" customHeight="true" outlineLevel="0" collapsed="false">
      <c r="A18" s="224" t="s">
        <v>42</v>
      </c>
      <c r="B18" s="219"/>
      <c r="C18" s="219"/>
      <c r="D18" s="225" t="n">
        <v>3</v>
      </c>
      <c r="E18" s="225"/>
      <c r="F18" s="225"/>
      <c r="G18" s="216" t="n">
        <v>3</v>
      </c>
      <c r="H18" s="207"/>
      <c r="I18" s="207"/>
    </row>
    <row r="19" customFormat="false" ht="40.5" hidden="false" customHeight="true" outlineLevel="0" collapsed="false">
      <c r="A19" s="226" t="s">
        <v>43</v>
      </c>
      <c r="B19" s="225"/>
      <c r="C19" s="225"/>
      <c r="D19" s="227" t="n">
        <v>200</v>
      </c>
      <c r="E19" s="227"/>
      <c r="F19" s="227"/>
      <c r="G19" s="225"/>
      <c r="H19" s="207"/>
      <c r="I19" s="207"/>
    </row>
    <row r="20" customFormat="false" ht="20.25" hidden="false" customHeight="false" outlineLevel="0" collapsed="false">
      <c r="A20" s="228" t="s">
        <v>134</v>
      </c>
      <c r="B20" s="222"/>
      <c r="C20" s="222" t="s">
        <v>45</v>
      </c>
      <c r="D20" s="229" t="n">
        <v>100</v>
      </c>
      <c r="E20" s="229"/>
      <c r="F20" s="229"/>
      <c r="G20" s="221" t="n">
        <v>0.3</v>
      </c>
      <c r="H20" s="207"/>
      <c r="I20" s="207"/>
    </row>
    <row r="21" customFormat="false" ht="20.25" hidden="false" customHeight="false" outlineLevel="0" collapsed="false">
      <c r="A21" s="228" t="s">
        <v>132</v>
      </c>
      <c r="B21" s="222"/>
      <c r="C21" s="222" t="s">
        <v>45</v>
      </c>
      <c r="D21" s="225" t="n">
        <v>16</v>
      </c>
      <c r="E21" s="225"/>
      <c r="F21" s="225"/>
      <c r="G21" s="221" t="n">
        <v>0.048</v>
      </c>
      <c r="H21" s="207"/>
      <c r="I21" s="207"/>
    </row>
    <row r="22" customFormat="false" ht="20.25" hidden="false" customHeight="false" outlineLevel="0" collapsed="false">
      <c r="A22" s="228" t="s">
        <v>218</v>
      </c>
      <c r="B22" s="222"/>
      <c r="C22" s="222" t="s">
        <v>45</v>
      </c>
      <c r="D22" s="225" t="n">
        <v>0.02</v>
      </c>
      <c r="E22" s="225"/>
      <c r="F22" s="225"/>
      <c r="G22" s="230" t="n">
        <v>0.06</v>
      </c>
      <c r="H22" s="207"/>
      <c r="I22" s="207"/>
    </row>
    <row r="23" customFormat="false" ht="20.25" hidden="false" customHeight="false" outlineLevel="0" collapsed="false">
      <c r="A23" s="228" t="s">
        <v>219</v>
      </c>
      <c r="B23" s="222"/>
      <c r="C23" s="222" t="s">
        <v>45</v>
      </c>
      <c r="D23" s="225" t="n">
        <v>0.02</v>
      </c>
      <c r="E23" s="225"/>
      <c r="F23" s="225"/>
      <c r="G23" s="221" t="n">
        <v>0.06</v>
      </c>
      <c r="H23" s="207"/>
      <c r="I23" s="207"/>
    </row>
    <row r="24" customFormat="false" ht="20.25" hidden="false" customHeight="false" outlineLevel="0" collapsed="false">
      <c r="A24" s="228" t="s">
        <v>47</v>
      </c>
      <c r="B24" s="222"/>
      <c r="C24" s="222" t="s">
        <v>45</v>
      </c>
      <c r="D24" s="225" t="n">
        <v>0.01</v>
      </c>
      <c r="E24" s="225"/>
      <c r="F24" s="225"/>
      <c r="G24" s="221" t="n">
        <v>0.003</v>
      </c>
      <c r="H24" s="207"/>
      <c r="I24" s="207"/>
    </row>
    <row r="25" customFormat="false" ht="20.25" hidden="false" customHeight="false" outlineLevel="0" collapsed="false">
      <c r="A25" s="228" t="s">
        <v>32</v>
      </c>
      <c r="B25" s="222"/>
      <c r="C25" s="222" t="s">
        <v>45</v>
      </c>
      <c r="D25" s="225" t="n">
        <v>0.07</v>
      </c>
      <c r="E25" s="225"/>
      <c r="F25" s="225"/>
      <c r="G25" s="221" t="n">
        <v>0.21</v>
      </c>
      <c r="H25" s="207"/>
      <c r="I25" s="207"/>
    </row>
    <row r="26" customFormat="false" ht="20.25" hidden="false" customHeight="false" outlineLevel="0" collapsed="false">
      <c r="A26" s="211"/>
      <c r="B26" s="211"/>
      <c r="C26" s="211"/>
      <c r="D26" s="211"/>
      <c r="E26" s="211"/>
      <c r="F26" s="211"/>
      <c r="G26" s="211"/>
      <c r="H26" s="207"/>
      <c r="I26" s="207"/>
    </row>
    <row r="27" customFormat="false" ht="20.25" hidden="false" customHeight="false" outlineLevel="0" collapsed="false">
      <c r="A27" s="6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65"/>
      <c r="T27" s="2"/>
      <c r="U27" s="2"/>
      <c r="V27" s="2"/>
      <c r="W27" s="2"/>
      <c r="X27" s="2"/>
      <c r="Y27" s="2"/>
      <c r="Z27" s="2"/>
      <c r="AA27" s="2"/>
      <c r="AB27" s="2"/>
    </row>
    <row r="28" customFormat="false" ht="20.25" hidden="false" customHeight="false" outlineLevel="0" collapsed="false">
      <c r="A28" s="65" t="s">
        <v>91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65"/>
      <c r="T28" s="2"/>
      <c r="U28" s="2"/>
      <c r="V28" s="2"/>
      <c r="W28" s="2"/>
      <c r="X28" s="2"/>
      <c r="Y28" s="2"/>
      <c r="Z28" s="2"/>
      <c r="AA28" s="2"/>
      <c r="AB28" s="2"/>
    </row>
    <row r="29" customFormat="false" ht="20.25" hidden="false" customHeight="false" outlineLevel="0" collapsed="false">
      <c r="A29" s="65" t="s">
        <v>137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65"/>
      <c r="T29" s="2"/>
      <c r="U29" s="2"/>
      <c r="V29" s="2"/>
      <c r="W29" s="2"/>
      <c r="X29" s="2"/>
      <c r="Y29" s="2"/>
      <c r="Z29" s="2"/>
      <c r="AA29" s="2"/>
      <c r="AB29" s="2"/>
    </row>
    <row r="30" customFormat="false" ht="20.25" hidden="false" customHeight="false" outlineLevel="0" collapsed="false">
      <c r="A30" s="65" t="s">
        <v>68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65"/>
      <c r="T30" s="2"/>
      <c r="U30" s="2"/>
      <c r="V30" s="2"/>
      <c r="W30" s="2"/>
      <c r="X30" s="2"/>
      <c r="Y30" s="2"/>
      <c r="Z30" s="2"/>
      <c r="AA30" s="2"/>
      <c r="AB30" s="2"/>
    </row>
    <row r="31" customFormat="false" ht="20.25" hidden="false" customHeight="false" outlineLevel="0" collapsed="false">
      <c r="A31" s="65" t="s">
        <v>220</v>
      </c>
      <c r="B31" s="2"/>
      <c r="C31" s="2" t="s">
        <v>136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  <c r="T31" s="2"/>
      <c r="U31" s="2"/>
      <c r="V31" s="2"/>
      <c r="W31" s="2"/>
      <c r="X31" s="2"/>
      <c r="Y31" s="2"/>
      <c r="Z31" s="2"/>
      <c r="AA31" s="2"/>
      <c r="AB31" s="2"/>
    </row>
    <row r="32" customFormat="false" ht="20.25" hidden="false" customHeight="false" outlineLevel="0" collapsed="false">
      <c r="A32" s="65" t="s">
        <v>183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customFormat="false" ht="20.25" hidden="false" customHeight="false" outlineLevel="0" collapsed="false">
      <c r="A33" s="65" t="s">
        <v>154</v>
      </c>
      <c r="B33" s="2"/>
      <c r="C33" s="2" t="s">
        <v>67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customFormat="false" ht="20.25" hidden="false" customHeight="false" outlineLevel="0" collapsed="false">
      <c r="A34" s="65" t="s">
        <v>185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customFormat="false" ht="12.75" hidden="false" customHeight="false" outlineLevel="0" collapsed="false">
      <c r="A35" s="207"/>
      <c r="B35" s="207"/>
      <c r="C35" s="207"/>
      <c r="D35" s="207"/>
      <c r="E35" s="207"/>
      <c r="F35" s="207"/>
      <c r="G35" s="207"/>
      <c r="H35" s="207"/>
      <c r="I35" s="207"/>
    </row>
    <row r="36" customFormat="false" ht="12.75" hidden="false" customHeight="false" outlineLevel="0" collapsed="false">
      <c r="A36" s="207"/>
      <c r="B36" s="207"/>
      <c r="C36" s="207"/>
      <c r="D36" s="207"/>
      <c r="E36" s="207"/>
      <c r="F36" s="207"/>
      <c r="G36" s="207"/>
      <c r="H36" s="207"/>
      <c r="I36" s="207"/>
    </row>
    <row r="37" customFormat="false" ht="12.75" hidden="false" customHeight="false" outlineLevel="0" collapsed="false">
      <c r="A37" s="207"/>
      <c r="B37" s="207"/>
      <c r="C37" s="207"/>
      <c r="D37" s="207"/>
      <c r="E37" s="207"/>
      <c r="F37" s="207"/>
      <c r="G37" s="207"/>
      <c r="H37" s="207"/>
      <c r="I37" s="207"/>
    </row>
    <row r="38" customFormat="false" ht="12.75" hidden="false" customHeight="false" outlineLevel="0" collapsed="false">
      <c r="A38" s="207"/>
      <c r="B38" s="207"/>
      <c r="C38" s="207"/>
      <c r="D38" s="207"/>
      <c r="E38" s="207"/>
      <c r="F38" s="207"/>
      <c r="G38" s="207"/>
      <c r="H38" s="207"/>
      <c r="I38" s="207"/>
    </row>
  </sheetData>
  <mergeCells count="15">
    <mergeCell ref="A7:D7"/>
    <mergeCell ref="E7:F7"/>
    <mergeCell ref="A8:D8"/>
    <mergeCell ref="E8:F8"/>
    <mergeCell ref="D12:F13"/>
    <mergeCell ref="D14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7.39453125" defaultRowHeight="12.7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43"/>
  <sheetViews>
    <sheetView showFormulas="false" showGridLines="true" showRowColHeaders="true" showZeros="true" rightToLeft="false" tabSelected="false" showOutlineSymbols="true" defaultGridColor="true" view="normal" topLeftCell="A12" colorId="64" zoomScale="100" zoomScaleNormal="100" zoomScalePageLayoutView="100" workbookViewId="0">
      <selection pane="topLeft" activeCell="A1" activeCellId="0" sqref="A1"/>
    </sheetView>
  </sheetViews>
  <sheetFormatPr defaultColWidth="7.39453125" defaultRowHeight="12.75" zeroHeight="false" outlineLevelRow="0" outlineLevelCol="0"/>
  <cols>
    <col collapsed="false" customWidth="true" hidden="false" outlineLevel="0" max="1" min="1" style="0" width="22.75"/>
    <col collapsed="false" customWidth="true" hidden="false" outlineLevel="0" max="2" min="2" style="0" width="10.75"/>
    <col collapsed="false" customWidth="true" hidden="false" outlineLevel="0" max="3" min="3" style="0" width="10.13"/>
    <col collapsed="false" customWidth="true" hidden="false" outlineLevel="0" max="4" min="4" style="0" width="0.13"/>
    <col collapsed="false" customWidth="true" hidden="false" outlineLevel="0" max="5" min="5" style="0" width="20.37"/>
    <col collapsed="false" customWidth="true" hidden="true" outlineLevel="0" max="6" min="6" style="0" width="8"/>
    <col collapsed="false" customWidth="true" hidden="false" outlineLevel="0" max="7" min="7" style="0" width="15.75"/>
    <col collapsed="false" customWidth="true" hidden="false" outlineLevel="0" max="9" min="9" style="0" width="10.13"/>
  </cols>
  <sheetData>
    <row r="1" customFormat="false" ht="12.75" hidden="false" customHeight="false" outlineLevel="0" collapsed="false">
      <c r="A1" s="231"/>
      <c r="B1" s="231"/>
      <c r="C1" s="231"/>
      <c r="D1" s="231"/>
      <c r="E1" s="231"/>
      <c r="F1" s="231"/>
      <c r="G1" s="231"/>
      <c r="H1" s="231"/>
    </row>
    <row r="2" customFormat="false" ht="12.75" hidden="false" customHeight="false" outlineLevel="0" collapsed="false">
      <c r="A2" s="232" t="s">
        <v>0</v>
      </c>
      <c r="B2" s="232"/>
      <c r="C2" s="232"/>
      <c r="D2" s="232"/>
      <c r="E2" s="232"/>
      <c r="F2" s="232"/>
      <c r="G2" s="232"/>
      <c r="H2" s="6"/>
      <c r="I2" s="232"/>
      <c r="J2" s="232"/>
      <c r="K2" s="232"/>
      <c r="L2" s="232"/>
      <c r="M2" s="232"/>
      <c r="N2" s="232"/>
      <c r="O2" s="232"/>
    </row>
    <row r="3" customFormat="false" ht="12.75" hidden="false" customHeight="false" outlineLevel="0" collapsed="false">
      <c r="A3" s="232" t="s">
        <v>70</v>
      </c>
      <c r="B3" s="232"/>
      <c r="C3" s="233"/>
      <c r="D3" s="232"/>
      <c r="E3" s="232"/>
      <c r="F3" s="232"/>
      <c r="G3" s="232"/>
      <c r="H3" s="6"/>
      <c r="I3" s="232"/>
      <c r="J3" s="232"/>
      <c r="K3" s="233"/>
      <c r="L3" s="232"/>
      <c r="M3" s="232"/>
      <c r="N3" s="232"/>
      <c r="O3" s="232"/>
    </row>
    <row r="4" customFormat="false" ht="12.75" hidden="false" customHeight="false" outlineLevel="0" collapsed="false">
      <c r="A4" s="232" t="s">
        <v>71</v>
      </c>
      <c r="B4" s="232"/>
      <c r="C4" s="232"/>
      <c r="D4" s="232"/>
      <c r="E4" s="232"/>
      <c r="F4" s="232"/>
      <c r="G4" s="232"/>
      <c r="H4" s="6"/>
      <c r="I4" s="232"/>
      <c r="J4" s="232"/>
      <c r="K4" s="232"/>
      <c r="L4" s="232"/>
      <c r="M4" s="232"/>
      <c r="N4" s="232"/>
      <c r="O4" s="232"/>
    </row>
    <row r="5" customFormat="false" ht="12.75" hidden="false" customHeight="false" outlineLevel="0" collapsed="false">
      <c r="A5" s="234" t="s">
        <v>221</v>
      </c>
      <c r="B5" s="235"/>
      <c r="C5" s="235"/>
      <c r="D5" s="235"/>
      <c r="E5" s="235"/>
      <c r="F5" s="235"/>
      <c r="G5" s="235"/>
      <c r="H5" s="6"/>
      <c r="I5" s="234"/>
      <c r="J5" s="235"/>
      <c r="K5" s="235"/>
      <c r="L5" s="235"/>
      <c r="M5" s="235"/>
      <c r="N5" s="235"/>
      <c r="O5" s="235"/>
    </row>
    <row r="6" customFormat="false" ht="20.25" hidden="false" customHeight="true" outlineLevel="0" collapsed="false">
      <c r="A6" s="232"/>
      <c r="B6" s="232"/>
      <c r="C6" s="232"/>
      <c r="D6" s="232"/>
      <c r="E6" s="236" t="s">
        <v>6</v>
      </c>
      <c r="F6" s="236"/>
      <c r="G6" s="235"/>
      <c r="H6" s="6"/>
      <c r="I6" s="232"/>
      <c r="J6" s="232"/>
      <c r="K6" s="232"/>
      <c r="L6" s="232"/>
      <c r="M6" s="236"/>
      <c r="N6" s="236"/>
      <c r="O6" s="235"/>
    </row>
    <row r="7" customFormat="false" ht="12.75" hidden="false" customHeight="false" outlineLevel="0" collapsed="false">
      <c r="A7" s="232"/>
      <c r="B7" s="232"/>
      <c r="C7" s="232"/>
      <c r="D7" s="232"/>
      <c r="E7" s="236"/>
      <c r="F7" s="236"/>
      <c r="G7" s="235"/>
      <c r="H7" s="6"/>
      <c r="I7" s="232"/>
      <c r="J7" s="232"/>
      <c r="K7" s="232"/>
      <c r="L7" s="232"/>
      <c r="M7" s="236"/>
      <c r="N7" s="236"/>
      <c r="O7" s="235"/>
    </row>
    <row r="8" customFormat="false" ht="12.75" hidden="false" customHeight="false" outlineLevel="0" collapsed="false">
      <c r="A8" s="232"/>
      <c r="B8" s="232"/>
      <c r="C8" s="232"/>
      <c r="D8" s="232"/>
      <c r="E8" s="236"/>
      <c r="F8" s="236"/>
      <c r="G8" s="235"/>
      <c r="H8" s="6"/>
      <c r="I8" s="232"/>
      <c r="J8" s="232"/>
      <c r="K8" s="232"/>
      <c r="L8" s="232"/>
      <c r="M8" s="236"/>
      <c r="N8" s="236"/>
      <c r="O8" s="235"/>
    </row>
    <row r="9" customFormat="false" ht="12.75" hidden="false" customHeight="false" outlineLevel="0" collapsed="false">
      <c r="A9" s="232"/>
      <c r="B9" s="232"/>
      <c r="C9" s="232"/>
      <c r="D9" s="232"/>
      <c r="E9" s="236"/>
      <c r="F9" s="236"/>
      <c r="G9" s="235"/>
      <c r="H9" s="6"/>
      <c r="I9" s="232"/>
      <c r="J9" s="232"/>
      <c r="K9" s="232"/>
      <c r="L9" s="232"/>
      <c r="M9" s="236"/>
      <c r="N9" s="236"/>
      <c r="O9" s="235"/>
    </row>
    <row r="10" customFormat="false" ht="12.75" hidden="false" customHeight="false" outlineLevel="0" collapsed="false">
      <c r="A10" s="232"/>
      <c r="B10" s="232"/>
      <c r="C10" s="232"/>
      <c r="D10" s="232"/>
      <c r="E10" s="236"/>
      <c r="F10" s="236"/>
      <c r="G10" s="235"/>
      <c r="H10" s="231"/>
      <c r="I10" s="232"/>
      <c r="J10" s="232"/>
      <c r="K10" s="232"/>
      <c r="L10" s="232"/>
      <c r="M10" s="236"/>
      <c r="N10" s="236"/>
      <c r="O10" s="235"/>
    </row>
    <row r="11" customFormat="false" ht="12.75" hidden="false" customHeight="false" outlineLevel="0" collapsed="false">
      <c r="A11" s="237"/>
      <c r="B11" s="232"/>
      <c r="C11" s="232"/>
      <c r="D11" s="237"/>
      <c r="E11" s="238" t="n">
        <v>2</v>
      </c>
      <c r="F11" s="238"/>
      <c r="G11" s="235"/>
      <c r="H11" s="6"/>
      <c r="I11" s="237"/>
      <c r="J11" s="232"/>
      <c r="K11" s="232"/>
      <c r="L11" s="237"/>
      <c r="M11" s="238"/>
      <c r="N11" s="238"/>
      <c r="O11" s="235"/>
    </row>
    <row r="12" customFormat="false" ht="12.75" hidden="false" customHeight="false" outlineLevel="0" collapsed="false">
      <c r="A12" s="232"/>
      <c r="B12" s="232"/>
      <c r="C12" s="232"/>
      <c r="D12" s="232"/>
      <c r="E12" s="238"/>
      <c r="F12" s="238"/>
      <c r="G12" s="235"/>
      <c r="H12" s="6"/>
      <c r="I12" s="232"/>
      <c r="J12" s="232"/>
      <c r="K12" s="232"/>
      <c r="L12" s="232"/>
      <c r="M12" s="238"/>
      <c r="N12" s="238"/>
      <c r="O12" s="235"/>
    </row>
    <row r="13" customFormat="false" ht="12.75" hidden="false" customHeight="false" outlineLevel="0" collapsed="false">
      <c r="A13" s="232"/>
      <c r="B13" s="232"/>
      <c r="C13" s="232"/>
      <c r="D13" s="232"/>
      <c r="E13" s="238"/>
      <c r="F13" s="238"/>
      <c r="G13" s="235"/>
      <c r="H13" s="6"/>
      <c r="I13" s="232"/>
      <c r="J13" s="232"/>
      <c r="K13" s="232"/>
      <c r="L13" s="232"/>
      <c r="M13" s="238"/>
      <c r="N13" s="238"/>
      <c r="O13" s="235"/>
    </row>
    <row r="14" customFormat="false" ht="11.25" hidden="false" customHeight="true" outlineLevel="0" collapsed="false">
      <c r="A14" s="232"/>
      <c r="B14" s="232"/>
      <c r="C14" s="232"/>
      <c r="D14" s="232"/>
      <c r="E14" s="238"/>
      <c r="F14" s="238"/>
      <c r="G14" s="235"/>
      <c r="H14" s="6"/>
      <c r="I14" s="232"/>
      <c r="J14" s="232"/>
      <c r="K14" s="232"/>
      <c r="L14" s="232"/>
      <c r="M14" s="238"/>
      <c r="N14" s="238"/>
      <c r="O14" s="235"/>
    </row>
    <row r="15" customFormat="false" ht="8.25" hidden="true" customHeight="true" outlineLevel="0" collapsed="false">
      <c r="A15" s="232"/>
      <c r="B15" s="232"/>
      <c r="C15" s="232"/>
      <c r="D15" s="232"/>
      <c r="E15" s="232"/>
      <c r="F15" s="232"/>
      <c r="G15" s="235"/>
      <c r="H15" s="6"/>
      <c r="I15" s="232"/>
      <c r="J15" s="232"/>
      <c r="K15" s="232"/>
      <c r="L15" s="232"/>
      <c r="M15" s="232"/>
      <c r="N15" s="232"/>
      <c r="O15" s="235"/>
    </row>
    <row r="16" customFormat="false" ht="3" hidden="true" customHeight="true" outlineLevel="0" collapsed="false">
      <c r="A16" s="235"/>
      <c r="B16" s="235"/>
      <c r="C16" s="235"/>
      <c r="D16" s="235"/>
      <c r="E16" s="235"/>
      <c r="F16" s="235"/>
      <c r="G16" s="235"/>
      <c r="H16" s="6"/>
      <c r="I16" s="235"/>
      <c r="J16" s="235"/>
      <c r="K16" s="235"/>
      <c r="L16" s="235"/>
      <c r="M16" s="235"/>
      <c r="N16" s="235"/>
      <c r="O16" s="235"/>
    </row>
    <row r="17" customFormat="false" ht="12.75" hidden="false" customHeight="false" outlineLevel="0" collapsed="false">
      <c r="A17" s="239" t="s">
        <v>17</v>
      </c>
      <c r="B17" s="240"/>
      <c r="C17" s="241"/>
      <c r="D17" s="239"/>
      <c r="E17" s="239"/>
      <c r="F17" s="239"/>
      <c r="G17" s="242" t="s">
        <v>76</v>
      </c>
      <c r="H17" s="6"/>
      <c r="I17" s="239"/>
      <c r="J17" s="240"/>
      <c r="K17" s="241"/>
      <c r="L17" s="239"/>
      <c r="M17" s="239"/>
      <c r="N17" s="239"/>
      <c r="O17" s="242"/>
    </row>
    <row r="18" customFormat="false" ht="12.75" hidden="false" customHeight="false" outlineLevel="0" collapsed="false">
      <c r="A18" s="240"/>
      <c r="B18" s="242"/>
      <c r="C18" s="243" t="s">
        <v>21</v>
      </c>
      <c r="D18" s="244" t="s">
        <v>222</v>
      </c>
      <c r="E18" s="244"/>
      <c r="F18" s="244"/>
      <c r="G18" s="245" t="s">
        <v>23</v>
      </c>
      <c r="H18" s="6"/>
      <c r="I18" s="240"/>
      <c r="J18" s="242"/>
      <c r="K18" s="243"/>
      <c r="L18" s="244"/>
      <c r="M18" s="244"/>
      <c r="N18" s="244"/>
      <c r="O18" s="245"/>
    </row>
    <row r="19" customFormat="false" ht="12.75" hidden="false" customHeight="false" outlineLevel="0" collapsed="false">
      <c r="A19" s="246"/>
      <c r="B19" s="243"/>
      <c r="C19" s="243" t="s">
        <v>24</v>
      </c>
      <c r="D19" s="244"/>
      <c r="E19" s="244"/>
      <c r="F19" s="244"/>
      <c r="G19" s="245" t="s">
        <v>25</v>
      </c>
      <c r="H19" s="22"/>
      <c r="I19" s="246"/>
      <c r="J19" s="243"/>
      <c r="K19" s="243"/>
      <c r="L19" s="244"/>
      <c r="M19" s="244"/>
      <c r="N19" s="244"/>
      <c r="O19" s="245"/>
    </row>
    <row r="20" customFormat="false" ht="12.75" hidden="false" customHeight="true" outlineLevel="0" collapsed="false">
      <c r="A20" s="246" t="s">
        <v>27</v>
      </c>
      <c r="B20" s="243" t="s">
        <v>28</v>
      </c>
      <c r="C20" s="243" t="s">
        <v>29</v>
      </c>
      <c r="D20" s="236" t="s">
        <v>223</v>
      </c>
      <c r="E20" s="236"/>
      <c r="F20" s="236"/>
      <c r="G20" s="247"/>
      <c r="H20" s="6"/>
      <c r="I20" s="246"/>
      <c r="J20" s="243"/>
      <c r="K20" s="243"/>
      <c r="L20" s="236"/>
      <c r="M20" s="236"/>
      <c r="N20" s="236"/>
      <c r="O20" s="247"/>
    </row>
    <row r="21" customFormat="false" ht="11.25" hidden="false" customHeight="true" outlineLevel="0" collapsed="false">
      <c r="A21" s="246"/>
      <c r="B21" s="243"/>
      <c r="C21" s="243" t="s">
        <v>39</v>
      </c>
      <c r="D21" s="236"/>
      <c r="E21" s="236"/>
      <c r="F21" s="236"/>
      <c r="G21" s="242" t="s">
        <v>40</v>
      </c>
      <c r="H21" s="6"/>
      <c r="I21" s="246"/>
      <c r="J21" s="243"/>
      <c r="K21" s="243"/>
      <c r="L21" s="236"/>
      <c r="M21" s="236"/>
      <c r="N21" s="236"/>
      <c r="O21" s="242"/>
    </row>
    <row r="22" customFormat="false" ht="12.75" hidden="true" customHeight="true" outlineLevel="0" collapsed="false">
      <c r="A22" s="248"/>
      <c r="B22" s="247"/>
      <c r="C22" s="247"/>
      <c r="D22" s="236"/>
      <c r="E22" s="236"/>
      <c r="F22" s="236"/>
      <c r="G22" s="247" t="s">
        <v>41</v>
      </c>
      <c r="H22" s="6"/>
      <c r="I22" s="248"/>
      <c r="J22" s="247"/>
      <c r="K22" s="247"/>
      <c r="L22" s="236"/>
      <c r="M22" s="236"/>
      <c r="N22" s="236"/>
      <c r="O22" s="247"/>
    </row>
    <row r="23" customFormat="false" ht="12.75" hidden="false" customHeight="false" outlineLevel="0" collapsed="false">
      <c r="A23" s="249" t="n">
        <v>1</v>
      </c>
      <c r="B23" s="249" t="n">
        <v>2</v>
      </c>
      <c r="C23" s="249" t="n">
        <v>3</v>
      </c>
      <c r="D23" s="250" t="n">
        <v>4</v>
      </c>
      <c r="E23" s="250"/>
      <c r="F23" s="250"/>
      <c r="G23" s="251" t="n">
        <v>5</v>
      </c>
      <c r="H23" s="6"/>
      <c r="I23" s="249"/>
      <c r="J23" s="249"/>
      <c r="K23" s="249"/>
      <c r="L23" s="250"/>
      <c r="M23" s="250"/>
      <c r="N23" s="250"/>
      <c r="O23" s="251"/>
    </row>
    <row r="24" customFormat="false" ht="11.25" hidden="false" customHeight="true" outlineLevel="0" collapsed="false">
      <c r="A24" s="252" t="s">
        <v>42</v>
      </c>
      <c r="B24" s="246"/>
      <c r="C24" s="246"/>
      <c r="D24" s="253" t="n">
        <v>2</v>
      </c>
      <c r="E24" s="253"/>
      <c r="F24" s="253"/>
      <c r="G24" s="242" t="n">
        <v>2</v>
      </c>
      <c r="H24" s="6"/>
      <c r="I24" s="252"/>
      <c r="J24" s="246"/>
      <c r="K24" s="246"/>
      <c r="L24" s="253"/>
      <c r="M24" s="253"/>
      <c r="N24" s="253"/>
      <c r="O24" s="242"/>
    </row>
    <row r="25" customFormat="false" ht="15" hidden="false" customHeight="true" outlineLevel="0" collapsed="false">
      <c r="A25" s="236" t="s">
        <v>43</v>
      </c>
      <c r="B25" s="253"/>
      <c r="C25" s="253"/>
      <c r="D25" s="254"/>
      <c r="E25" s="254"/>
      <c r="F25" s="254"/>
      <c r="G25" s="253"/>
      <c r="H25" s="6"/>
      <c r="I25" s="236"/>
      <c r="J25" s="253"/>
      <c r="K25" s="253"/>
      <c r="L25" s="254"/>
      <c r="M25" s="254"/>
      <c r="N25" s="254"/>
      <c r="O25" s="253"/>
    </row>
    <row r="26" customFormat="false" ht="18.75" hidden="false" customHeight="true" outlineLevel="0" collapsed="false">
      <c r="A26" s="255" t="s">
        <v>109</v>
      </c>
      <c r="B26" s="248"/>
      <c r="C26" s="248" t="s">
        <v>45</v>
      </c>
      <c r="D26" s="253" t="n">
        <v>1.5</v>
      </c>
      <c r="E26" s="253"/>
      <c r="F26" s="253"/>
      <c r="G26" s="256" t="n">
        <v>3</v>
      </c>
      <c r="H26" s="6"/>
      <c r="I26" s="255"/>
      <c r="J26" s="248"/>
      <c r="K26" s="248"/>
      <c r="L26" s="257"/>
      <c r="M26" s="257"/>
      <c r="N26" s="257"/>
      <c r="O26" s="256"/>
    </row>
    <row r="27" customFormat="false" ht="18" hidden="false" customHeight="true" outlineLevel="0" collapsed="false">
      <c r="A27" s="255" t="s">
        <v>134</v>
      </c>
      <c r="B27" s="248"/>
      <c r="C27" s="248" t="s">
        <v>45</v>
      </c>
      <c r="D27" s="253" t="n">
        <v>0.02</v>
      </c>
      <c r="E27" s="253"/>
      <c r="F27" s="253"/>
      <c r="G27" s="247" t="n">
        <v>0.04</v>
      </c>
      <c r="H27" s="6"/>
      <c r="I27" s="255"/>
      <c r="J27" s="248"/>
      <c r="K27" s="248"/>
      <c r="L27" s="253"/>
      <c r="M27" s="253"/>
      <c r="N27" s="253"/>
      <c r="O27" s="247"/>
    </row>
    <row r="28" customFormat="false" ht="18" hidden="false" customHeight="true" outlineLevel="0" collapsed="false">
      <c r="A28" s="255" t="s">
        <v>46</v>
      </c>
      <c r="B28" s="248"/>
      <c r="C28" s="248"/>
      <c r="D28" s="258"/>
      <c r="E28" s="239" t="n">
        <v>0.015</v>
      </c>
      <c r="F28" s="259"/>
      <c r="G28" s="247" t="n">
        <v>0.03</v>
      </c>
      <c r="H28" s="6"/>
      <c r="I28" s="255"/>
      <c r="J28" s="248"/>
      <c r="K28" s="248"/>
      <c r="L28" s="258"/>
      <c r="M28" s="239"/>
      <c r="N28" s="259"/>
      <c r="O28" s="247"/>
    </row>
    <row r="29" customFormat="false" ht="18" hidden="false" customHeight="true" outlineLevel="0" collapsed="false">
      <c r="A29" s="255" t="s">
        <v>224</v>
      </c>
      <c r="B29" s="248"/>
      <c r="C29" s="248"/>
      <c r="D29" s="258"/>
      <c r="E29" s="239" t="n">
        <v>0.02</v>
      </c>
      <c r="F29" s="259"/>
      <c r="G29" s="247" t="n">
        <v>0.04</v>
      </c>
      <c r="H29" s="6"/>
      <c r="I29" s="255"/>
      <c r="J29" s="248"/>
      <c r="K29" s="248"/>
      <c r="L29" s="258"/>
      <c r="M29" s="239"/>
      <c r="N29" s="259"/>
      <c r="O29" s="247"/>
    </row>
    <row r="30" customFormat="false" ht="18" hidden="false" customHeight="true" outlineLevel="0" collapsed="false">
      <c r="A30" s="255" t="s">
        <v>150</v>
      </c>
      <c r="B30" s="248"/>
      <c r="C30" s="248" t="s">
        <v>45</v>
      </c>
      <c r="D30" s="258"/>
      <c r="E30" s="239" t="n">
        <v>0.002</v>
      </c>
      <c r="F30" s="259"/>
      <c r="G30" s="247" t="n">
        <v>0.004</v>
      </c>
      <c r="H30" s="6"/>
      <c r="I30" s="255"/>
      <c r="J30" s="248"/>
      <c r="K30" s="248"/>
      <c r="L30" s="258"/>
      <c r="M30" s="239"/>
      <c r="N30" s="259"/>
      <c r="O30" s="247"/>
    </row>
    <row r="31" customFormat="false" ht="17.25" hidden="false" customHeight="true" outlineLevel="0" collapsed="false">
      <c r="A31" s="255" t="s">
        <v>32</v>
      </c>
      <c r="B31" s="248"/>
      <c r="C31" s="248" t="s">
        <v>45</v>
      </c>
      <c r="D31" s="260"/>
      <c r="E31" s="260" t="n">
        <v>0.07</v>
      </c>
      <c r="F31" s="260"/>
      <c r="G31" s="247" t="n">
        <v>0.14</v>
      </c>
      <c r="H31" s="6"/>
      <c r="I31" s="255"/>
      <c r="J31" s="248"/>
      <c r="K31" s="248"/>
      <c r="L31" s="260"/>
      <c r="M31" s="260"/>
      <c r="N31" s="260"/>
      <c r="O31" s="247"/>
    </row>
    <row r="32" customFormat="false" ht="0.75" hidden="true" customHeight="true" outlineLevel="0" collapsed="false">
      <c r="A32" s="261" t="s">
        <v>60</v>
      </c>
      <c r="B32" s="259"/>
      <c r="C32" s="259"/>
      <c r="D32" s="253"/>
      <c r="E32" s="253"/>
      <c r="F32" s="253"/>
      <c r="G32" s="256"/>
      <c r="H32" s="6"/>
      <c r="I32" s="261"/>
      <c r="J32" s="259"/>
      <c r="K32" s="259"/>
      <c r="L32" s="253"/>
      <c r="M32" s="253"/>
      <c r="N32" s="253"/>
      <c r="O32" s="256"/>
    </row>
    <row r="33" customFormat="false" ht="12.75" hidden="false" customHeight="false" outlineLevel="0" collapsed="false">
      <c r="A33" s="246"/>
      <c r="B33" s="235"/>
      <c r="C33" s="235"/>
      <c r="D33" s="235"/>
      <c r="E33" s="235"/>
      <c r="F33" s="235"/>
      <c r="G33" s="235"/>
      <c r="H33" s="231"/>
      <c r="I33" s="246"/>
      <c r="J33" s="235"/>
      <c r="K33" s="235"/>
      <c r="L33" s="235"/>
      <c r="M33" s="235"/>
      <c r="N33" s="235"/>
      <c r="O33" s="235"/>
    </row>
    <row r="34" customFormat="false" ht="3" hidden="true" customHeight="true" outlineLevel="0" collapsed="false">
      <c r="A34" s="246" t="s">
        <v>91</v>
      </c>
      <c r="B34" s="246"/>
      <c r="C34" s="246"/>
      <c r="D34" s="235"/>
      <c r="E34" s="235"/>
      <c r="F34" s="235"/>
      <c r="G34" s="235"/>
      <c r="H34" s="231"/>
      <c r="I34" s="246"/>
      <c r="J34" s="246"/>
      <c r="K34" s="246"/>
      <c r="L34" s="235"/>
      <c r="M34" s="235"/>
      <c r="N34" s="235"/>
      <c r="O34" s="235"/>
    </row>
    <row r="35" customFormat="false" ht="12.75" hidden="false" customHeight="false" outlineLevel="0" collapsed="false">
      <c r="A35" s="246" t="s">
        <v>65</v>
      </c>
      <c r="B35" s="235"/>
      <c r="C35" s="235"/>
      <c r="D35" s="235"/>
      <c r="E35" s="235"/>
      <c r="F35" s="235"/>
      <c r="G35" s="235"/>
      <c r="H35" s="231"/>
      <c r="I35" s="246"/>
      <c r="J35" s="235"/>
      <c r="K35" s="235"/>
      <c r="L35" s="235"/>
      <c r="M35" s="235"/>
      <c r="N35" s="235"/>
      <c r="O35" s="235"/>
    </row>
    <row r="36" customFormat="false" ht="12.75" hidden="false" customHeight="false" outlineLevel="0" collapsed="false">
      <c r="A36" s="231"/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</row>
    <row r="37" customFormat="false" ht="12.75" hidden="false" customHeight="false" outlineLevel="0" collapsed="false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</row>
    <row r="38" customFormat="false" ht="12.75" hidden="false" customHeight="false" outlineLevel="0" collapsed="false">
      <c r="A38" s="246" t="s">
        <v>212</v>
      </c>
      <c r="B38" s="235"/>
      <c r="C38" s="235"/>
      <c r="D38" s="235"/>
      <c r="E38" s="235"/>
      <c r="F38" s="235"/>
      <c r="G38" s="231"/>
      <c r="H38" s="231"/>
      <c r="I38" s="246"/>
      <c r="J38" s="235"/>
      <c r="K38" s="235"/>
      <c r="L38" s="235"/>
      <c r="M38" s="235"/>
      <c r="N38" s="235"/>
      <c r="O38" s="231"/>
    </row>
    <row r="39" customFormat="false" ht="12.75" hidden="false" customHeight="false" outlineLevel="0" collapsed="false">
      <c r="A39" s="246" t="s">
        <v>69</v>
      </c>
      <c r="B39" s="235"/>
      <c r="C39" s="235"/>
      <c r="D39" s="235"/>
      <c r="E39" s="235"/>
      <c r="F39" s="235"/>
      <c r="G39" s="231"/>
      <c r="H39" s="231"/>
      <c r="I39" s="246"/>
      <c r="J39" s="235"/>
      <c r="K39" s="235"/>
      <c r="L39" s="235"/>
      <c r="M39" s="235"/>
      <c r="N39" s="235"/>
      <c r="O39" s="231"/>
    </row>
    <row r="40" customFormat="false" ht="12.75" hidden="false" customHeight="false" outlineLevel="0" collapsed="false">
      <c r="A40" s="246" t="s">
        <v>225</v>
      </c>
      <c r="B40" s="235"/>
      <c r="C40" s="235"/>
      <c r="D40" s="235"/>
      <c r="E40" s="235"/>
      <c r="F40" s="235"/>
      <c r="G40" s="231"/>
      <c r="H40" s="231"/>
      <c r="I40" s="246"/>
      <c r="J40" s="235"/>
      <c r="K40" s="235"/>
      <c r="L40" s="235"/>
      <c r="M40" s="235"/>
      <c r="N40" s="235"/>
      <c r="O40" s="231"/>
    </row>
    <row r="41" customFormat="false" ht="12.75" hidden="false" customHeight="false" outlineLevel="0" collapsed="false">
      <c r="A41" s="231"/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</row>
    <row r="42" customFormat="false" ht="12.75" hidden="false" customHeight="false" outlineLevel="0" collapsed="false">
      <c r="A42" s="231"/>
      <c r="B42" s="231"/>
      <c r="C42" s="231"/>
      <c r="D42" s="231"/>
      <c r="E42" s="231"/>
      <c r="F42" s="231"/>
      <c r="G42" s="231"/>
      <c r="H42" s="231"/>
    </row>
    <row r="43" customFormat="false" ht="12.75" hidden="false" customHeight="false" outlineLevel="0" collapsed="false">
      <c r="A43" s="231"/>
      <c r="B43" s="231"/>
      <c r="C43" s="231"/>
      <c r="D43" s="231"/>
      <c r="E43" s="231"/>
      <c r="F43" s="231"/>
      <c r="G43" s="231"/>
      <c r="H43" s="231"/>
    </row>
  </sheetData>
  <mergeCells count="32">
    <mergeCell ref="A6:C6"/>
    <mergeCell ref="E6:F10"/>
    <mergeCell ref="I6:K6"/>
    <mergeCell ref="M6:N10"/>
    <mergeCell ref="A7:C7"/>
    <mergeCell ref="I7:K7"/>
    <mergeCell ref="B8:C8"/>
    <mergeCell ref="J8:K8"/>
    <mergeCell ref="B9:C9"/>
    <mergeCell ref="J9:K9"/>
    <mergeCell ref="B10:C10"/>
    <mergeCell ref="J10:K10"/>
    <mergeCell ref="E11:F14"/>
    <mergeCell ref="M11:N14"/>
    <mergeCell ref="D18:F19"/>
    <mergeCell ref="L18:N19"/>
    <mergeCell ref="D20:F22"/>
    <mergeCell ref="L20:N22"/>
    <mergeCell ref="D23:F23"/>
    <mergeCell ref="L23:N23"/>
    <mergeCell ref="D24:F24"/>
    <mergeCell ref="L24:N24"/>
    <mergeCell ref="D25:F25"/>
    <mergeCell ref="L25:N25"/>
    <mergeCell ref="D26:F26"/>
    <mergeCell ref="L26:N26"/>
    <mergeCell ref="D27:F27"/>
    <mergeCell ref="L27:N27"/>
    <mergeCell ref="D32:F32"/>
    <mergeCell ref="L32:N32"/>
    <mergeCell ref="A34:C34"/>
    <mergeCell ref="I34:K34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X43"/>
  <sheetViews>
    <sheetView showFormulas="false" showGridLines="true" showRowColHeaders="true" showZeros="true" rightToLeft="false" tabSelected="false" showOutlineSymbols="true" defaultGridColor="true" view="normal" topLeftCell="A16" colorId="64" zoomScale="70" zoomScaleNormal="70" zoomScalePageLayoutView="100" workbookViewId="0">
      <selection pane="topLeft" activeCell="G38" activeCellId="0" sqref="G38"/>
    </sheetView>
  </sheetViews>
  <sheetFormatPr defaultColWidth="7.39453125" defaultRowHeight="12.75" zeroHeight="false" outlineLevelRow="0" outlineLevelCol="0"/>
  <cols>
    <col collapsed="false" customWidth="true" hidden="false" outlineLevel="0" max="1" min="1" style="0" width="24.87"/>
    <col collapsed="false" customWidth="true" hidden="false" outlineLevel="0" max="2" min="2" style="0" width="9.12"/>
    <col collapsed="false" customWidth="true" hidden="false" outlineLevel="0" max="3" min="3" style="0" width="15.13"/>
    <col collapsed="false" customWidth="true" hidden="true" outlineLevel="0" max="4" min="4" style="0" width="7.13"/>
    <col collapsed="false" customWidth="true" hidden="false" outlineLevel="0" max="5" min="5" style="0" width="15.25"/>
    <col collapsed="false" customWidth="true" hidden="true" outlineLevel="0" max="6" min="6" style="0" width="0.37"/>
    <col collapsed="false" customWidth="true" hidden="false" outlineLevel="0" max="7" min="7" style="0" width="20.37"/>
    <col collapsed="false" customWidth="true" hidden="true" outlineLevel="0" max="8" min="8" style="0" width="11"/>
    <col collapsed="false" customWidth="true" hidden="true" outlineLevel="0" max="9" min="9" style="0" width="8"/>
    <col collapsed="false" customWidth="true" hidden="false" outlineLevel="0" max="10" min="10" style="0" width="13"/>
    <col collapsed="false" customWidth="true" hidden="true" outlineLevel="0" max="11" min="11" style="0" width="0.13"/>
    <col collapsed="false" customWidth="true" hidden="false" outlineLevel="0" max="12" min="12" style="0" width="0.37"/>
    <col collapsed="false" customWidth="true" hidden="false" outlineLevel="0" max="13" min="13" style="0" width="25.5"/>
    <col collapsed="false" customWidth="true" hidden="true" outlineLevel="0" max="14" min="14" style="0" width="6.75"/>
    <col collapsed="false" customWidth="true" hidden="true" outlineLevel="0" max="15" min="15" style="0" width="8"/>
    <col collapsed="false" customWidth="true" hidden="false" outlineLevel="0" max="16" min="16" style="0" width="15.88"/>
    <col collapsed="false" customWidth="true" hidden="true" outlineLevel="0" max="17" min="17" style="0" width="8"/>
    <col collapsed="false" customWidth="true" hidden="false" outlineLevel="0" max="18" min="18" style="0" width="0.13"/>
    <col collapsed="false" customWidth="true" hidden="false" outlineLevel="0" max="19" min="19" style="0" width="21.5"/>
    <col collapsed="false" customWidth="true" hidden="false" outlineLevel="0" max="20" min="20" style="0" width="0.25"/>
    <col collapsed="false" customWidth="true" hidden="true" outlineLevel="0" max="21" min="21" style="0" width="8"/>
    <col collapsed="false" customWidth="true" hidden="false" outlineLevel="0" max="22" min="22" style="0" width="19.75"/>
  </cols>
  <sheetData>
    <row r="1" customFormat="false" ht="20.2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1"/>
      <c r="U1" s="2"/>
      <c r="V1" s="4"/>
      <c r="W1" s="5"/>
      <c r="X1" s="6"/>
    </row>
    <row r="2" customFormat="false" ht="20.25" hidden="false" customHeight="false" outlineLevel="0" collapsed="false">
      <c r="A2" s="1" t="s">
        <v>70</v>
      </c>
      <c r="B2" s="1"/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1"/>
      <c r="U2" s="3"/>
      <c r="V2" s="4"/>
      <c r="W2" s="5"/>
      <c r="X2" s="6"/>
    </row>
    <row r="3" customFormat="false" ht="20.25" hidden="false" customHeight="false" outlineLevel="0" collapsed="false">
      <c r="A3" s="3" t="s">
        <v>71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15" t="s">
        <v>5</v>
      </c>
      <c r="S3" s="2"/>
      <c r="T3" s="1"/>
      <c r="U3" s="3"/>
      <c r="V3" s="4"/>
      <c r="W3" s="5"/>
      <c r="X3" s="6"/>
    </row>
    <row r="4" customFormat="false" ht="20.25" hidden="false" customHeight="false" outlineLevel="0" collapsed="false">
      <c r="A4" s="15" t="s">
        <v>72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5"/>
      <c r="R4" s="2"/>
      <c r="S4" s="2"/>
      <c r="T4" s="1"/>
      <c r="U4" s="2"/>
      <c r="V4" s="2"/>
      <c r="X4" s="6"/>
    </row>
    <row r="5" customFormat="false" ht="20.25" hidden="false" customHeight="true" outlineLevel="0" collapsed="false">
      <c r="A5" s="4"/>
      <c r="B5" s="4"/>
      <c r="C5" s="4"/>
      <c r="D5" s="4"/>
      <c r="E5" s="9" t="s">
        <v>6</v>
      </c>
      <c r="F5" s="9"/>
      <c r="G5" s="9"/>
      <c r="H5" s="9" t="s">
        <v>7</v>
      </c>
      <c r="I5" s="9"/>
      <c r="J5" s="9"/>
      <c r="K5" s="9" t="s">
        <v>8</v>
      </c>
      <c r="L5" s="9"/>
      <c r="M5" s="9"/>
      <c r="N5" s="1"/>
      <c r="O5" s="1"/>
      <c r="P5" s="1"/>
      <c r="Q5" s="2"/>
      <c r="R5" s="2"/>
      <c r="S5" s="2"/>
      <c r="T5" s="2"/>
      <c r="U5" s="2"/>
      <c r="V5" s="2"/>
      <c r="W5" s="10"/>
      <c r="X5" s="6"/>
    </row>
    <row r="6" customFormat="false" ht="20.25" hidden="false" customHeight="false" outlineLevel="0" collapsed="false">
      <c r="A6" s="4"/>
      <c r="B6" s="4"/>
      <c r="C6" s="4"/>
      <c r="D6" s="4"/>
      <c r="E6" s="9"/>
      <c r="F6" s="9"/>
      <c r="G6" s="9"/>
      <c r="H6" s="9"/>
      <c r="I6" s="9"/>
      <c r="J6" s="9"/>
      <c r="K6" s="9"/>
      <c r="L6" s="9"/>
      <c r="M6" s="9"/>
      <c r="N6" s="4"/>
      <c r="O6" s="4"/>
      <c r="P6" s="1"/>
      <c r="Q6" s="2"/>
      <c r="R6" s="2"/>
      <c r="S6" s="2"/>
      <c r="T6" s="2" t="s">
        <v>73</v>
      </c>
      <c r="U6" s="15"/>
      <c r="V6" s="66" t="n">
        <v>44812</v>
      </c>
      <c r="W6" s="13"/>
      <c r="X6" s="6"/>
    </row>
    <row r="7" customFormat="false" ht="20.25" hidden="false" customHeight="false" outlineLevel="0" collapsed="false">
      <c r="A7" s="4"/>
      <c r="B7" s="4"/>
      <c r="C7" s="4"/>
      <c r="D7" s="4"/>
      <c r="E7" s="9"/>
      <c r="F7" s="9"/>
      <c r="G7" s="9"/>
      <c r="H7" s="9"/>
      <c r="I7" s="9"/>
      <c r="J7" s="9"/>
      <c r="K7" s="9"/>
      <c r="L7" s="9"/>
      <c r="M7" s="9"/>
      <c r="N7" s="4"/>
      <c r="O7" s="4"/>
      <c r="P7" s="1"/>
      <c r="Q7" s="2"/>
      <c r="R7" s="2"/>
      <c r="S7" s="2"/>
      <c r="T7" s="2"/>
      <c r="U7" s="2"/>
      <c r="V7" s="2"/>
      <c r="W7" s="14"/>
      <c r="X7" s="6"/>
    </row>
    <row r="8" customFormat="false" ht="20.25" hidden="false" customHeight="false" outlineLevel="0" collapsed="false">
      <c r="A8" s="4"/>
      <c r="B8" s="4"/>
      <c r="C8" s="4"/>
      <c r="D8" s="4"/>
      <c r="E8" s="9"/>
      <c r="F8" s="9"/>
      <c r="G8" s="9"/>
      <c r="H8" s="9"/>
      <c r="I8" s="9"/>
      <c r="J8" s="9"/>
      <c r="K8" s="9"/>
      <c r="L8" s="9"/>
      <c r="M8" s="9"/>
      <c r="N8" s="4"/>
      <c r="O8" s="4"/>
      <c r="P8" s="1"/>
      <c r="Q8" s="2"/>
      <c r="R8" s="2"/>
      <c r="S8" s="2"/>
      <c r="T8" s="2"/>
      <c r="U8" s="2" t="s">
        <v>74</v>
      </c>
      <c r="V8" s="2"/>
      <c r="W8" s="13"/>
      <c r="X8" s="6"/>
    </row>
    <row r="9" customFormat="false" ht="20.25" hidden="false" customHeight="false" outlineLevel="0" collapsed="false">
      <c r="A9" s="1"/>
      <c r="B9" s="4"/>
      <c r="C9" s="4"/>
      <c r="D9" s="1"/>
      <c r="E9" s="9"/>
      <c r="F9" s="9"/>
      <c r="G9" s="9"/>
      <c r="H9" s="9"/>
      <c r="I9" s="9"/>
      <c r="J9" s="9"/>
      <c r="K9" s="9"/>
      <c r="L9" s="9"/>
      <c r="M9" s="9"/>
      <c r="N9" s="1"/>
      <c r="O9" s="1"/>
      <c r="P9" s="2"/>
      <c r="Q9" s="2"/>
      <c r="R9" s="2"/>
      <c r="S9" s="2"/>
      <c r="T9" s="2"/>
      <c r="U9" s="2"/>
      <c r="V9" s="2"/>
      <c r="W9" s="14"/>
    </row>
    <row r="10" customFormat="false" ht="20.25" hidden="false" customHeight="false" outlineLevel="0" collapsed="false">
      <c r="A10" s="17"/>
      <c r="B10" s="1"/>
      <c r="C10" s="4"/>
      <c r="D10" s="17"/>
      <c r="E10" s="18" t="n">
        <v>82</v>
      </c>
      <c r="F10" s="18"/>
      <c r="G10" s="18"/>
      <c r="H10" s="19"/>
      <c r="I10" s="19"/>
      <c r="J10" s="19"/>
      <c r="K10" s="19"/>
      <c r="L10" s="19"/>
      <c r="M10" s="19"/>
      <c r="N10" s="17"/>
      <c r="O10" s="17"/>
      <c r="P10" s="1"/>
      <c r="Q10" s="2"/>
      <c r="R10" s="2" t="s">
        <v>12</v>
      </c>
      <c r="S10" s="2"/>
      <c r="T10" s="67" t="s">
        <v>75</v>
      </c>
      <c r="U10" s="2"/>
      <c r="V10" s="2"/>
      <c r="W10" s="13"/>
      <c r="X10" s="6"/>
    </row>
    <row r="11" customFormat="false" ht="20.25" hidden="false" customHeight="false" outlineLevel="0" collapsed="false">
      <c r="A11" s="1"/>
      <c r="B11" s="1"/>
      <c r="C11" s="1"/>
      <c r="D11" s="1"/>
      <c r="E11" s="18"/>
      <c r="F11" s="18"/>
      <c r="G11" s="18"/>
      <c r="H11" s="19"/>
      <c r="I11" s="19"/>
      <c r="J11" s="19"/>
      <c r="K11" s="19"/>
      <c r="L11" s="19"/>
      <c r="M11" s="19"/>
      <c r="N11" s="1"/>
      <c r="O11" s="1"/>
      <c r="P11" s="1"/>
      <c r="Q11" s="2"/>
      <c r="R11" s="2"/>
      <c r="S11" s="2"/>
      <c r="T11" s="2"/>
      <c r="U11" s="2"/>
      <c r="V11" s="2"/>
      <c r="W11" s="14"/>
      <c r="X11" s="6"/>
    </row>
    <row r="12" customFormat="false" ht="20.25" hidden="false" customHeight="false" outlineLevel="0" collapsed="false">
      <c r="A12" s="1"/>
      <c r="B12" s="1"/>
      <c r="C12" s="1"/>
      <c r="D12" s="1"/>
      <c r="E12" s="18"/>
      <c r="F12" s="18"/>
      <c r="G12" s="18"/>
      <c r="H12" s="19"/>
      <c r="I12" s="19"/>
      <c r="J12" s="19"/>
      <c r="K12" s="19"/>
      <c r="L12" s="19"/>
      <c r="M12" s="19"/>
      <c r="N12" s="1"/>
      <c r="O12" s="1"/>
      <c r="P12" s="1"/>
      <c r="Q12" s="2"/>
      <c r="R12" s="2" t="s">
        <v>15</v>
      </c>
      <c r="S12" s="2"/>
      <c r="T12" s="1"/>
      <c r="U12" s="2"/>
      <c r="V12" s="2"/>
      <c r="W12" s="13"/>
      <c r="X12" s="6"/>
    </row>
    <row r="13" customFormat="false" ht="20.25" hidden="false" customHeight="false" outlineLevel="0" collapsed="false">
      <c r="A13" s="1"/>
      <c r="B13" s="1"/>
      <c r="C13" s="1"/>
      <c r="D13" s="1"/>
      <c r="E13" s="18"/>
      <c r="F13" s="18"/>
      <c r="G13" s="18"/>
      <c r="H13" s="19"/>
      <c r="I13" s="19"/>
      <c r="J13" s="19"/>
      <c r="K13" s="19"/>
      <c r="L13" s="19"/>
      <c r="M13" s="19"/>
      <c r="N13" s="1"/>
      <c r="O13" s="1"/>
      <c r="P13" s="1"/>
      <c r="Q13" s="2"/>
      <c r="R13" s="2"/>
      <c r="S13" s="2"/>
      <c r="T13" s="2"/>
      <c r="U13" s="2"/>
      <c r="V13" s="2"/>
      <c r="W13" s="14"/>
      <c r="X13" s="6"/>
    </row>
    <row r="14" customFormat="false" ht="20.2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"/>
      <c r="R14" s="2"/>
      <c r="S14" s="2"/>
      <c r="T14" s="2"/>
      <c r="U14" s="2"/>
      <c r="V14" s="2"/>
      <c r="W14" s="14"/>
      <c r="X14" s="6"/>
    </row>
    <row r="15" customFormat="false" ht="20.25" hidden="false" customHeight="false" outlineLevel="0" collapsed="false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"/>
      <c r="U15" s="2"/>
      <c r="V15" s="2"/>
      <c r="W15" s="22"/>
      <c r="X15" s="6"/>
    </row>
    <row r="16" customFormat="false" ht="20.25" hidden="false" customHeight="false" outlineLevel="0" collapsed="false">
      <c r="A16" s="23" t="s">
        <v>17</v>
      </c>
      <c r="B16" s="24"/>
      <c r="C16" s="25"/>
      <c r="D16" s="27"/>
      <c r="E16" s="27"/>
      <c r="F16" s="27"/>
      <c r="G16" s="27"/>
      <c r="H16" s="27"/>
      <c r="I16" s="27"/>
      <c r="J16" s="27"/>
      <c r="K16" s="27" t="s">
        <v>18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9" t="s">
        <v>76</v>
      </c>
      <c r="W16" s="32"/>
      <c r="X16" s="6"/>
    </row>
    <row r="17" customFormat="false" ht="20.25" hidden="false" customHeight="false" outlineLevel="0" collapsed="false">
      <c r="A17" s="24"/>
      <c r="B17" s="33"/>
      <c r="C17" s="34" t="s">
        <v>21</v>
      </c>
      <c r="D17" s="68" t="s">
        <v>77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35" t="s">
        <v>23</v>
      </c>
      <c r="W17" s="32"/>
      <c r="X17" s="6"/>
    </row>
    <row r="18" customFormat="false" ht="20.25" hidden="false" customHeight="false" outlineLevel="0" collapsed="false">
      <c r="A18" s="36"/>
      <c r="B18" s="34"/>
      <c r="C18" s="34" t="s">
        <v>24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35" t="s">
        <v>25</v>
      </c>
      <c r="W18" s="32"/>
      <c r="X18" s="22"/>
    </row>
    <row r="19" customFormat="false" ht="20.25" hidden="false" customHeight="true" outlineLevel="0" collapsed="false">
      <c r="A19" s="36" t="s">
        <v>27</v>
      </c>
      <c r="B19" s="34" t="s">
        <v>28</v>
      </c>
      <c r="C19" s="34" t="s">
        <v>29</v>
      </c>
      <c r="D19" s="9" t="s">
        <v>78</v>
      </c>
      <c r="E19" s="9"/>
      <c r="F19" s="9"/>
      <c r="G19" s="9" t="s">
        <v>79</v>
      </c>
      <c r="H19" s="9"/>
      <c r="I19" s="9"/>
      <c r="J19" s="37" t="s">
        <v>32</v>
      </c>
      <c r="K19" s="37"/>
      <c r="L19" s="37"/>
      <c r="M19" s="69" t="s">
        <v>80</v>
      </c>
      <c r="N19" s="69"/>
      <c r="O19" s="70"/>
      <c r="P19" s="37" t="s">
        <v>81</v>
      </c>
      <c r="Q19" s="37"/>
      <c r="R19" s="37"/>
      <c r="S19" s="37" t="s">
        <v>82</v>
      </c>
      <c r="T19" s="37"/>
      <c r="U19" s="37"/>
      <c r="V19" s="38"/>
      <c r="W19" s="10"/>
      <c r="X19" s="6"/>
    </row>
    <row r="20" customFormat="false" ht="20.25" hidden="false" customHeight="false" outlineLevel="0" collapsed="false">
      <c r="A20" s="36"/>
      <c r="B20" s="34"/>
      <c r="C20" s="34" t="s">
        <v>39</v>
      </c>
      <c r="D20" s="9"/>
      <c r="E20" s="9"/>
      <c r="F20" s="9"/>
      <c r="G20" s="9"/>
      <c r="H20" s="9"/>
      <c r="I20" s="9"/>
      <c r="J20" s="37"/>
      <c r="K20" s="37"/>
      <c r="L20" s="37"/>
      <c r="M20" s="69"/>
      <c r="N20" s="69"/>
      <c r="O20" s="71"/>
      <c r="P20" s="37"/>
      <c r="Q20" s="37"/>
      <c r="R20" s="37"/>
      <c r="S20" s="37"/>
      <c r="T20" s="37"/>
      <c r="U20" s="37"/>
      <c r="V20" s="33" t="s">
        <v>40</v>
      </c>
      <c r="W20" s="10"/>
      <c r="X20" s="6"/>
    </row>
    <row r="21" customFormat="false" ht="20.25" hidden="false" customHeight="false" outlineLevel="0" collapsed="false">
      <c r="A21" s="40"/>
      <c r="B21" s="38"/>
      <c r="C21" s="38"/>
      <c r="D21" s="9"/>
      <c r="E21" s="9"/>
      <c r="F21" s="9"/>
      <c r="G21" s="9"/>
      <c r="H21" s="9"/>
      <c r="I21" s="9"/>
      <c r="J21" s="37"/>
      <c r="K21" s="37"/>
      <c r="L21" s="37"/>
      <c r="M21" s="69"/>
      <c r="N21" s="69"/>
      <c r="O21" s="72"/>
      <c r="P21" s="37"/>
      <c r="Q21" s="37"/>
      <c r="R21" s="37"/>
      <c r="S21" s="37"/>
      <c r="T21" s="37"/>
      <c r="U21" s="37"/>
      <c r="V21" s="38" t="s">
        <v>41</v>
      </c>
      <c r="W21" s="10"/>
      <c r="X21" s="6"/>
    </row>
    <row r="22" customFormat="false" ht="20.25" hidden="false" customHeight="false" outlineLevel="0" collapsed="false">
      <c r="A22" s="42" t="n">
        <v>1</v>
      </c>
      <c r="B22" s="42" t="n">
        <v>2</v>
      </c>
      <c r="C22" s="42" t="n">
        <v>3</v>
      </c>
      <c r="D22" s="43" t="n">
        <v>5</v>
      </c>
      <c r="E22" s="43"/>
      <c r="F22" s="43"/>
      <c r="G22" s="43" t="n">
        <v>6</v>
      </c>
      <c r="H22" s="43"/>
      <c r="I22" s="43"/>
      <c r="J22" s="43" t="n">
        <v>7</v>
      </c>
      <c r="K22" s="43"/>
      <c r="L22" s="43"/>
      <c r="M22" s="43" t="n">
        <v>8</v>
      </c>
      <c r="N22" s="43"/>
      <c r="O22" s="43"/>
      <c r="P22" s="43" t="n">
        <v>9</v>
      </c>
      <c r="Q22" s="43"/>
      <c r="R22" s="43"/>
      <c r="S22" s="43"/>
      <c r="T22" s="43"/>
      <c r="U22" s="43"/>
      <c r="V22" s="44" t="n">
        <v>11</v>
      </c>
      <c r="W22" s="46"/>
      <c r="X22" s="6"/>
    </row>
    <row r="23" customFormat="false" ht="40.5" hidden="false" customHeight="true" outlineLevel="0" collapsed="false">
      <c r="A23" s="47" t="s">
        <v>42</v>
      </c>
      <c r="B23" s="48"/>
      <c r="C23" s="48"/>
      <c r="D23" s="49" t="n">
        <f aca="false">E10</f>
        <v>82</v>
      </c>
      <c r="E23" s="49"/>
      <c r="F23" s="49"/>
      <c r="G23" s="49" t="n">
        <f aca="false">E10</f>
        <v>82</v>
      </c>
      <c r="H23" s="49"/>
      <c r="I23" s="49"/>
      <c r="J23" s="49" t="n">
        <f aca="false">E10</f>
        <v>82</v>
      </c>
      <c r="K23" s="49"/>
      <c r="L23" s="49"/>
      <c r="M23" s="49" t="n">
        <f aca="false">E10</f>
        <v>82</v>
      </c>
      <c r="N23" s="49"/>
      <c r="O23" s="49"/>
      <c r="P23" s="49" t="n">
        <v>82</v>
      </c>
      <c r="Q23" s="49"/>
      <c r="R23" s="49"/>
      <c r="S23" s="49" t="n">
        <v>82</v>
      </c>
      <c r="T23" s="49"/>
      <c r="U23" s="49"/>
      <c r="V23" s="33" t="n">
        <v>82</v>
      </c>
      <c r="W23" s="22"/>
      <c r="X23" s="6"/>
    </row>
    <row r="24" customFormat="false" ht="20.25" hidden="false" customHeight="false" outlineLevel="0" collapsed="false">
      <c r="A24" s="50" t="s">
        <v>43</v>
      </c>
      <c r="B24" s="51"/>
      <c r="C24" s="51"/>
      <c r="D24" s="52" t="n">
        <v>200</v>
      </c>
      <c r="E24" s="52"/>
      <c r="F24" s="52"/>
      <c r="G24" s="52" t="n">
        <v>180</v>
      </c>
      <c r="H24" s="52"/>
      <c r="I24" s="52"/>
      <c r="J24" s="52" t="n">
        <v>110</v>
      </c>
      <c r="K24" s="52"/>
      <c r="L24" s="52"/>
      <c r="M24" s="52" t="n">
        <v>60</v>
      </c>
      <c r="N24" s="52"/>
      <c r="O24" s="52"/>
      <c r="P24" s="52" t="n">
        <v>200</v>
      </c>
      <c r="Q24" s="52"/>
      <c r="R24" s="52"/>
      <c r="S24" s="52"/>
      <c r="T24" s="52"/>
      <c r="U24" s="52"/>
      <c r="V24" s="49"/>
      <c r="W24" s="22"/>
      <c r="X24" s="6"/>
    </row>
    <row r="25" customFormat="false" ht="20.25" hidden="false" customHeight="true" outlineLevel="0" collapsed="false">
      <c r="A25" s="54" t="s">
        <v>83</v>
      </c>
      <c r="B25" s="55"/>
      <c r="C25" s="55" t="s">
        <v>45</v>
      </c>
      <c r="D25" s="49" t="n">
        <v>0.13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73" t="n">
        <v>10.66</v>
      </c>
      <c r="W25" s="22"/>
      <c r="X25" s="6"/>
    </row>
    <row r="26" customFormat="false" ht="20.25" hidden="false" customHeight="false" outlineLevel="0" collapsed="false">
      <c r="A26" s="54" t="s">
        <v>84</v>
      </c>
      <c r="B26" s="55"/>
      <c r="C26" s="55" t="s">
        <v>45</v>
      </c>
      <c r="D26" s="49" t="n">
        <v>0.008</v>
      </c>
      <c r="E26" s="49"/>
      <c r="F26" s="49"/>
      <c r="G26" s="49"/>
      <c r="H26" s="49"/>
      <c r="I26" s="49"/>
      <c r="J26" s="49"/>
      <c r="K26" s="49"/>
      <c r="L26" s="49"/>
      <c r="M26" s="49" t="n">
        <v>0.01</v>
      </c>
      <c r="N26" s="49"/>
      <c r="O26" s="49"/>
      <c r="P26" s="49" t="n">
        <v>0.012</v>
      </c>
      <c r="Q26" s="49"/>
      <c r="R26" s="49"/>
      <c r="S26" s="49"/>
      <c r="T26" s="49"/>
      <c r="U26" s="49"/>
      <c r="V26" s="38" t="n">
        <v>2.46</v>
      </c>
      <c r="W26" s="22"/>
      <c r="X26" s="6"/>
    </row>
    <row r="27" customFormat="false" ht="20.25" hidden="false" customHeight="false" outlineLevel="0" collapsed="false">
      <c r="A27" s="54" t="s">
        <v>49</v>
      </c>
      <c r="B27" s="55"/>
      <c r="C27" s="55" t="s">
        <v>45</v>
      </c>
      <c r="D27" s="49" t="n">
        <v>0.014</v>
      </c>
      <c r="E27" s="49"/>
      <c r="F27" s="49"/>
      <c r="G27" s="49"/>
      <c r="H27" s="49"/>
      <c r="I27" s="49"/>
      <c r="J27" s="49"/>
      <c r="K27" s="49"/>
      <c r="L27" s="49"/>
      <c r="M27" s="49" t="n">
        <v>0.02</v>
      </c>
      <c r="N27" s="49"/>
      <c r="O27" s="49"/>
      <c r="P27" s="49" t="s">
        <v>85</v>
      </c>
      <c r="Q27" s="49"/>
      <c r="R27" s="49"/>
      <c r="S27" s="49"/>
      <c r="T27" s="49"/>
      <c r="U27" s="49"/>
      <c r="V27" s="38" t="n">
        <v>3.813</v>
      </c>
      <c r="W27" s="22"/>
      <c r="X27" s="6"/>
    </row>
    <row r="28" customFormat="false" ht="20.25" hidden="false" customHeight="false" outlineLevel="0" collapsed="false">
      <c r="A28" s="54" t="s">
        <v>86</v>
      </c>
      <c r="B28" s="55"/>
      <c r="C28" s="55" t="s">
        <v>45</v>
      </c>
      <c r="D28" s="56" t="n">
        <v>0.007</v>
      </c>
      <c r="E28" s="56"/>
      <c r="F28" s="56"/>
      <c r="G28" s="49"/>
      <c r="H28" s="49"/>
      <c r="I28" s="49"/>
      <c r="J28" s="49"/>
      <c r="K28" s="49"/>
      <c r="L28" s="49"/>
      <c r="M28" s="49" t="n">
        <v>0.004</v>
      </c>
      <c r="N28" s="49"/>
      <c r="O28" s="49"/>
      <c r="P28" s="49" t="n">
        <v>0.005</v>
      </c>
      <c r="Q28" s="49"/>
      <c r="R28" s="49"/>
      <c r="S28" s="49"/>
      <c r="T28" s="49"/>
      <c r="U28" s="49"/>
      <c r="V28" s="38" t="n">
        <v>1.312</v>
      </c>
      <c r="W28" s="22"/>
      <c r="X28" s="6"/>
    </row>
    <row r="29" customFormat="false" ht="20.25" hidden="false" customHeight="false" outlineLevel="0" collapsed="false">
      <c r="A29" s="54" t="s">
        <v>47</v>
      </c>
      <c r="B29" s="55"/>
      <c r="C29" s="55" t="s">
        <v>45</v>
      </c>
      <c r="D29" s="49" t="n">
        <v>0.002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 t="n">
        <v>0.002</v>
      </c>
      <c r="Q29" s="49"/>
      <c r="R29" s="49"/>
      <c r="S29" s="49"/>
      <c r="T29" s="49"/>
      <c r="U29" s="49"/>
      <c r="V29" s="38" t="n">
        <v>0.328</v>
      </c>
      <c r="W29" s="22"/>
      <c r="X29" s="6"/>
    </row>
    <row r="30" customFormat="false" ht="20.25" hidden="false" customHeight="false" outlineLevel="0" collapsed="false">
      <c r="A30" s="54" t="s">
        <v>57</v>
      </c>
      <c r="B30" s="55"/>
      <c r="C30" s="55" t="s">
        <v>45</v>
      </c>
      <c r="D30" s="49"/>
      <c r="E30" s="49"/>
      <c r="F30" s="49"/>
      <c r="G30" s="37"/>
      <c r="H30" s="37"/>
      <c r="I30" s="49"/>
      <c r="J30" s="37"/>
      <c r="K30" s="37"/>
      <c r="L30" s="49"/>
      <c r="M30" s="37" t="n">
        <v>0.1</v>
      </c>
      <c r="N30" s="37"/>
      <c r="O30" s="49"/>
      <c r="P30" s="37"/>
      <c r="Q30" s="37"/>
      <c r="R30" s="49"/>
      <c r="S30" s="49"/>
      <c r="T30" s="49"/>
      <c r="U30" s="49"/>
      <c r="V30" s="38" t="n">
        <v>8.2</v>
      </c>
      <c r="W30" s="22"/>
      <c r="X30" s="6"/>
    </row>
    <row r="31" customFormat="false" ht="20.25" hidden="false" customHeight="false" outlineLevel="0" collapsed="false">
      <c r="A31" s="54" t="s">
        <v>87</v>
      </c>
      <c r="B31" s="55"/>
      <c r="C31" s="55"/>
      <c r="D31" s="39"/>
      <c r="E31" s="60"/>
      <c r="F31" s="61"/>
      <c r="G31" s="39" t="n">
        <v>0.003</v>
      </c>
      <c r="H31" s="61" t="n">
        <v>0.003</v>
      </c>
      <c r="I31" s="49"/>
      <c r="J31" s="39"/>
      <c r="K31" s="61"/>
      <c r="L31" s="49"/>
      <c r="M31" s="39"/>
      <c r="N31" s="61"/>
      <c r="O31" s="49"/>
      <c r="P31" s="39"/>
      <c r="Q31" s="61"/>
      <c r="R31" s="49"/>
      <c r="S31" s="49"/>
      <c r="T31" s="49"/>
      <c r="U31" s="49"/>
      <c r="V31" s="38" t="n">
        <v>0.246</v>
      </c>
      <c r="W31" s="22"/>
      <c r="X31" s="6"/>
    </row>
    <row r="32" customFormat="false" ht="20.25" hidden="false" customHeight="false" outlineLevel="0" collapsed="false">
      <c r="A32" s="54" t="s">
        <v>46</v>
      </c>
      <c r="B32" s="55"/>
      <c r="C32" s="55" t="s">
        <v>45</v>
      </c>
      <c r="D32" s="49"/>
      <c r="E32" s="49"/>
      <c r="F32" s="49"/>
      <c r="G32" s="49" t="n">
        <v>0.015</v>
      </c>
      <c r="H32" s="49"/>
      <c r="I32" s="49"/>
      <c r="J32" s="49"/>
      <c r="K32" s="49"/>
      <c r="L32" s="49"/>
      <c r="M32" s="49" t="n">
        <v>0.003</v>
      </c>
      <c r="N32" s="49"/>
      <c r="O32" s="49"/>
      <c r="P32" s="49"/>
      <c r="Q32" s="49"/>
      <c r="R32" s="49"/>
      <c r="S32" s="49"/>
      <c r="T32" s="49"/>
      <c r="U32" s="49"/>
      <c r="V32" s="38" t="n">
        <v>1.476</v>
      </c>
      <c r="W32" s="22"/>
      <c r="X32" s="6"/>
    </row>
    <row r="33" customFormat="false" ht="20.25" hidden="false" customHeight="false" outlineLevel="0" collapsed="false">
      <c r="A33" s="54" t="s">
        <v>32</v>
      </c>
      <c r="B33" s="55"/>
      <c r="C33" s="55" t="s">
        <v>45</v>
      </c>
      <c r="D33" s="49"/>
      <c r="E33" s="49"/>
      <c r="F33" s="49"/>
      <c r="G33" s="49"/>
      <c r="H33" s="49"/>
      <c r="I33" s="49"/>
      <c r="J33" s="49" t="n">
        <v>0.11</v>
      </c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73" t="n">
        <v>9.02</v>
      </c>
      <c r="W33" s="22"/>
      <c r="X33" s="6"/>
    </row>
    <row r="34" customFormat="false" ht="20.25" hidden="false" customHeight="false" outlineLevel="0" collapsed="false">
      <c r="A34" s="54" t="s">
        <v>88</v>
      </c>
      <c r="B34" s="55"/>
      <c r="C34" s="55" t="s">
        <v>45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37" t="n">
        <v>0.02</v>
      </c>
      <c r="Q34" s="37"/>
      <c r="R34" s="49"/>
      <c r="S34" s="49"/>
      <c r="T34" s="49"/>
      <c r="U34" s="49"/>
      <c r="V34" s="73" t="n">
        <v>1.64</v>
      </c>
      <c r="W34" s="22"/>
      <c r="X34" s="6"/>
    </row>
    <row r="35" customFormat="false" ht="20.25" hidden="false" customHeight="false" outlineLevel="0" collapsed="false">
      <c r="A35" s="54" t="s">
        <v>52</v>
      </c>
      <c r="B35" s="55"/>
      <c r="C35" s="55" t="s">
        <v>45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37" t="n">
        <v>0.07</v>
      </c>
      <c r="Q35" s="37"/>
      <c r="R35" s="49"/>
      <c r="S35" s="49"/>
      <c r="T35" s="49"/>
      <c r="U35" s="49"/>
      <c r="V35" s="73" t="n">
        <v>5.74</v>
      </c>
      <c r="W35" s="22"/>
      <c r="X35" s="6"/>
    </row>
    <row r="36" customFormat="false" ht="20.25" hidden="false" customHeight="false" outlineLevel="0" collapsed="false">
      <c r="A36" s="54" t="s">
        <v>51</v>
      </c>
      <c r="B36" s="55"/>
      <c r="C36" s="55" t="s">
        <v>45</v>
      </c>
      <c r="D36" s="37"/>
      <c r="E36" s="37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37" t="n">
        <v>0.005</v>
      </c>
      <c r="Q36" s="37"/>
      <c r="R36" s="49"/>
      <c r="S36" s="49"/>
      <c r="T36" s="49"/>
      <c r="U36" s="49"/>
      <c r="V36" s="73" t="n">
        <v>0.41</v>
      </c>
      <c r="W36" s="22"/>
      <c r="X36" s="6"/>
    </row>
    <row r="37" customFormat="false" ht="20.25" hidden="false" customHeight="false" outlineLevel="0" collapsed="false">
      <c r="A37" s="54" t="s">
        <v>89</v>
      </c>
      <c r="B37" s="55"/>
      <c r="C37" s="55" t="s">
        <v>45</v>
      </c>
      <c r="D37" s="49" t="n">
        <v>0.05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73" t="n">
        <v>4.1</v>
      </c>
      <c r="W37" s="22"/>
      <c r="X37" s="6"/>
    </row>
    <row r="38" customFormat="false" ht="20.25" hidden="false" customHeight="false" outlineLevel="0" collapsed="false">
      <c r="A38" s="64" t="s">
        <v>60</v>
      </c>
      <c r="B38" s="28"/>
      <c r="C38" s="2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73"/>
      <c r="W38" s="22"/>
      <c r="X38" s="6"/>
    </row>
    <row r="39" customFormat="false" ht="20.25" hidden="false" customHeight="fals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customFormat="false" ht="20.25" hidden="false" customHeight="false" outlineLevel="0" collapsed="false">
      <c r="A40" s="6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65" t="s">
        <v>90</v>
      </c>
      <c r="Q40" s="2"/>
      <c r="R40" s="2"/>
      <c r="S40" s="2"/>
      <c r="T40" s="2"/>
      <c r="U40" s="2"/>
      <c r="V40" s="2"/>
    </row>
    <row r="41" customFormat="false" ht="20.25" hidden="false" customHeight="false" outlineLevel="0" collapsed="false">
      <c r="A41" s="3" t="s">
        <v>91</v>
      </c>
      <c r="B41" s="3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65" t="s">
        <v>69</v>
      </c>
      <c r="Q41" s="2"/>
      <c r="R41" s="2"/>
      <c r="S41" s="2"/>
      <c r="T41" s="2"/>
      <c r="U41" s="2"/>
      <c r="V41" s="2"/>
    </row>
    <row r="42" customFormat="false" ht="20.25" hidden="false" customHeight="false" outlineLevel="0" collapsed="false">
      <c r="A42" s="65" t="s">
        <v>65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65" t="s">
        <v>92</v>
      </c>
      <c r="Q42" s="2"/>
      <c r="R42" s="2"/>
      <c r="S42" s="2"/>
      <c r="T42" s="2" t="s">
        <v>67</v>
      </c>
      <c r="U42" s="2"/>
      <c r="V42" s="2" t="s">
        <v>93</v>
      </c>
    </row>
    <row r="43" customFormat="false" ht="12.75" hidden="false" customHeight="false" outlineLevel="0" collapsed="false">
      <c r="A43" s="74"/>
      <c r="B43" s="74"/>
      <c r="P43" s="75" t="s">
        <v>94</v>
      </c>
    </row>
  </sheetData>
  <mergeCells count="105">
    <mergeCell ref="A5:C5"/>
    <mergeCell ref="E5:G9"/>
    <mergeCell ref="H5:J9"/>
    <mergeCell ref="K5:M9"/>
    <mergeCell ref="A6:C6"/>
    <mergeCell ref="N6:O6"/>
    <mergeCell ref="B7:C7"/>
    <mergeCell ref="N7:O7"/>
    <mergeCell ref="B8:C8"/>
    <mergeCell ref="N8:O8"/>
    <mergeCell ref="B9:C9"/>
    <mergeCell ref="E10:G13"/>
    <mergeCell ref="H10:J13"/>
    <mergeCell ref="K10:M13"/>
    <mergeCell ref="N10:O10"/>
    <mergeCell ref="D17:U18"/>
    <mergeCell ref="D19:F21"/>
    <mergeCell ref="G19:I21"/>
    <mergeCell ref="J19:L21"/>
    <mergeCell ref="M19:N21"/>
    <mergeCell ref="P19:R21"/>
    <mergeCell ref="S19:U21"/>
    <mergeCell ref="D22:F22"/>
    <mergeCell ref="G22:I22"/>
    <mergeCell ref="J22:L22"/>
    <mergeCell ref="M22:O22"/>
    <mergeCell ref="P22:R22"/>
    <mergeCell ref="S22:U22"/>
    <mergeCell ref="D23:F23"/>
    <mergeCell ref="G23:I23"/>
    <mergeCell ref="J23:L23"/>
    <mergeCell ref="M23:O23"/>
    <mergeCell ref="P23:R23"/>
    <mergeCell ref="S23:U23"/>
    <mergeCell ref="D24:F24"/>
    <mergeCell ref="G24:I24"/>
    <mergeCell ref="J24:L24"/>
    <mergeCell ref="M24:O24"/>
    <mergeCell ref="P24:R24"/>
    <mergeCell ref="S24:U24"/>
    <mergeCell ref="D25:F25"/>
    <mergeCell ref="G25:I25"/>
    <mergeCell ref="J25:L25"/>
    <mergeCell ref="M25:O25"/>
    <mergeCell ref="P25:R25"/>
    <mergeCell ref="S25:U25"/>
    <mergeCell ref="D26:F26"/>
    <mergeCell ref="G26:I26"/>
    <mergeCell ref="J26:L26"/>
    <mergeCell ref="M26:O26"/>
    <mergeCell ref="P26:R26"/>
    <mergeCell ref="S26:U26"/>
    <mergeCell ref="D27:F27"/>
    <mergeCell ref="G27:I27"/>
    <mergeCell ref="J27:L27"/>
    <mergeCell ref="M27:O27"/>
    <mergeCell ref="P27:R27"/>
    <mergeCell ref="S27:U27"/>
    <mergeCell ref="D28:F28"/>
    <mergeCell ref="G28:I28"/>
    <mergeCell ref="J28:L28"/>
    <mergeCell ref="M28:O28"/>
    <mergeCell ref="P28:R28"/>
    <mergeCell ref="S28:U28"/>
    <mergeCell ref="D29:F29"/>
    <mergeCell ref="G29:I29"/>
    <mergeCell ref="J29:L29"/>
    <mergeCell ref="M29:O29"/>
    <mergeCell ref="P29:R29"/>
    <mergeCell ref="S29:U29"/>
    <mergeCell ref="D30:F30"/>
    <mergeCell ref="G30:H30"/>
    <mergeCell ref="J30:K30"/>
    <mergeCell ref="M30:N30"/>
    <mergeCell ref="P30:Q30"/>
    <mergeCell ref="D32:F32"/>
    <mergeCell ref="G32:I32"/>
    <mergeCell ref="J32:L32"/>
    <mergeCell ref="M32:O32"/>
    <mergeCell ref="P32:R32"/>
    <mergeCell ref="S32:U32"/>
    <mergeCell ref="D33:F33"/>
    <mergeCell ref="G33:I33"/>
    <mergeCell ref="J33:L33"/>
    <mergeCell ref="M33:O33"/>
    <mergeCell ref="P33:R33"/>
    <mergeCell ref="S33:U33"/>
    <mergeCell ref="P34:Q34"/>
    <mergeCell ref="P35:Q35"/>
    <mergeCell ref="D36:E36"/>
    <mergeCell ref="P36:Q36"/>
    <mergeCell ref="D37:F37"/>
    <mergeCell ref="G37:I37"/>
    <mergeCell ref="J37:L37"/>
    <mergeCell ref="M37:O37"/>
    <mergeCell ref="P37:R37"/>
    <mergeCell ref="S37:U37"/>
    <mergeCell ref="D38:F38"/>
    <mergeCell ref="G38:I38"/>
    <mergeCell ref="J38:L38"/>
    <mergeCell ref="M38:O38"/>
    <mergeCell ref="P38:R38"/>
    <mergeCell ref="S38:U38"/>
    <mergeCell ref="A41:C41"/>
    <mergeCell ref="A43:B4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I48"/>
  <sheetViews>
    <sheetView showFormulas="false" showGridLines="true" showRowColHeaders="true" showZeros="true" rightToLeft="false" tabSelected="true" showOutlineSymbols="true" defaultGridColor="true" view="normal" topLeftCell="A1" colorId="64" zoomScale="57" zoomScaleNormal="57" zoomScalePageLayoutView="100" workbookViewId="0">
      <selection pane="topLeft" activeCell="A5" activeCellId="0" sqref="A5"/>
    </sheetView>
  </sheetViews>
  <sheetFormatPr defaultColWidth="7.39453125" defaultRowHeight="12.75" zeroHeight="false" outlineLevelRow="0" outlineLevelCol="0"/>
  <cols>
    <col collapsed="false" customWidth="true" hidden="false" outlineLevel="0" max="1" min="1" style="0" width="26.87"/>
    <col collapsed="false" customWidth="true" hidden="false" outlineLevel="0" max="2" min="2" style="0" width="6.5"/>
    <col collapsed="false" customWidth="true" hidden="false" outlineLevel="0" max="5" min="5" style="0" width="7.75"/>
    <col collapsed="false" customWidth="true" hidden="true" outlineLevel="0" max="6" min="6" style="0" width="6.5"/>
    <col collapsed="false" customWidth="true" hidden="true" outlineLevel="0" max="7" min="7" style="0" width="0.37"/>
    <col collapsed="false" customWidth="true" hidden="false" outlineLevel="0" max="8" min="8" style="0" width="0.13"/>
    <col collapsed="false" customWidth="true" hidden="true" outlineLevel="0" max="9" min="9" style="0" width="9.75"/>
    <col collapsed="false" customWidth="true" hidden="true" outlineLevel="0" max="10" min="10" style="0" width="0.5"/>
    <col collapsed="false" customWidth="true" hidden="false" outlineLevel="0" max="12" min="12" style="0" width="11.25"/>
    <col collapsed="false" customWidth="true" hidden="false" outlineLevel="0" max="13" min="13" style="0" width="18.25"/>
    <col collapsed="false" customWidth="true" hidden="false" outlineLevel="0" max="14" min="14" style="0" width="0.13"/>
    <col collapsed="false" customWidth="true" hidden="true" outlineLevel="0" max="15" min="15" style="0" width="11.25"/>
    <col collapsed="false" customWidth="true" hidden="false" outlineLevel="0" max="16" min="16" style="0" width="0.13"/>
    <col collapsed="false" customWidth="true" hidden="false" outlineLevel="0" max="17" min="17" style="0" width="9.37"/>
    <col collapsed="false" customWidth="true" hidden="false" outlineLevel="0" max="18" min="18" style="0" width="7.25"/>
    <col collapsed="false" customWidth="true" hidden="false" outlineLevel="0" max="19" min="19" style="0" width="5.75"/>
    <col collapsed="false" customWidth="true" hidden="false" outlineLevel="0" max="20" min="20" style="0" width="11.12"/>
    <col collapsed="false" customWidth="true" hidden="true" outlineLevel="0" max="21" min="21" style="0" width="0.37"/>
    <col collapsed="false" customWidth="true" hidden="false" outlineLevel="0" max="22" min="22" style="0" width="4.25"/>
    <col collapsed="false" customWidth="true" hidden="false" outlineLevel="0" max="23" min="23" style="0" width="0.13"/>
    <col collapsed="false" customWidth="true" hidden="false" outlineLevel="0" max="24" min="24" style="0" width="16.63"/>
    <col collapsed="false" customWidth="true" hidden="false" outlineLevel="0" max="26" min="26" style="0" width="23.25"/>
    <col collapsed="false" customWidth="true" hidden="true" outlineLevel="0" max="27" min="27" style="0" width="2.75"/>
    <col collapsed="false" customWidth="true" hidden="false" outlineLevel="0" max="28" min="28" style="0" width="14.13"/>
    <col collapsed="false" customWidth="true" hidden="true" outlineLevel="0" max="29" min="29" style="0" width="0.13"/>
    <col collapsed="false" customWidth="true" hidden="true" outlineLevel="0" max="30" min="30" style="0" width="1.5"/>
    <col collapsed="false" customWidth="true" hidden="true" outlineLevel="0" max="31" min="31" style="0" width="4.99"/>
    <col collapsed="false" customWidth="true" hidden="true" outlineLevel="0" max="32" min="32" style="0" width="0.13"/>
    <col collapsed="false" customWidth="true" hidden="true" outlineLevel="0" max="33" min="33" style="0" width="0.25"/>
    <col collapsed="false" customWidth="true" hidden="true" outlineLevel="0" max="34" min="34" style="0" width="8"/>
    <col collapsed="false" customWidth="true" hidden="false" outlineLevel="0" max="35" min="35" style="0" width="21.5"/>
  </cols>
  <sheetData>
    <row r="1" customFormat="false" ht="20.2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3"/>
      <c r="Z1" s="3"/>
      <c r="AA1" s="3"/>
      <c r="AB1" s="3"/>
      <c r="AC1" s="3"/>
      <c r="AD1" s="2"/>
      <c r="AE1" s="2"/>
      <c r="AF1" s="2"/>
      <c r="AG1" s="2"/>
      <c r="AH1" s="4"/>
      <c r="AI1" s="4"/>
    </row>
    <row r="2" customFormat="false" ht="20.25" hidden="false" customHeight="false" outlineLevel="0" collapsed="false">
      <c r="A2" s="1" t="s">
        <v>1</v>
      </c>
      <c r="B2" s="1"/>
      <c r="C2" s="7"/>
      <c r="D2" s="7" t="s">
        <v>2</v>
      </c>
      <c r="E2" s="7"/>
      <c r="F2" s="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3"/>
      <c r="Z2" s="3"/>
      <c r="AA2" s="3"/>
      <c r="AB2" s="3"/>
      <c r="AC2" s="3"/>
      <c r="AD2" s="3"/>
      <c r="AE2" s="3"/>
      <c r="AF2" s="3"/>
      <c r="AG2" s="2"/>
      <c r="AH2" s="4"/>
      <c r="AI2" s="4"/>
    </row>
    <row r="3" customFormat="false" ht="20.25" hidden="false" customHeight="false" outlineLevel="0" collapsed="false">
      <c r="A3" s="3" t="s">
        <v>95</v>
      </c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 t="s">
        <v>5</v>
      </c>
      <c r="Y3" s="3"/>
      <c r="Z3" s="3"/>
      <c r="AA3" s="3"/>
      <c r="AB3" s="3"/>
      <c r="AC3" s="3"/>
      <c r="AD3" s="3"/>
      <c r="AE3" s="3"/>
      <c r="AF3" s="3"/>
      <c r="AG3" s="2"/>
      <c r="AH3" s="4"/>
      <c r="AI3" s="4"/>
    </row>
    <row r="4" customFormat="false" ht="20.25" hidden="false" customHeight="false" outlineLevel="0" collapsed="false">
      <c r="A4" s="2" t="s">
        <v>96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customFormat="false" ht="20.25" hidden="false" customHeight="true" outlineLevel="0" collapsed="false">
      <c r="A5" s="4"/>
      <c r="B5" s="4"/>
      <c r="C5" s="4"/>
      <c r="D5" s="4"/>
      <c r="E5" s="4"/>
      <c r="F5" s="4"/>
      <c r="G5" s="4"/>
      <c r="H5" s="9" t="s">
        <v>6</v>
      </c>
      <c r="I5" s="9"/>
      <c r="J5" s="9"/>
      <c r="K5" s="9" t="s">
        <v>6</v>
      </c>
      <c r="L5" s="9"/>
      <c r="M5" s="9"/>
      <c r="N5" s="9"/>
      <c r="O5" s="9"/>
      <c r="P5" s="9"/>
      <c r="Q5" s="9" t="s">
        <v>8</v>
      </c>
      <c r="R5" s="9"/>
      <c r="S5" s="9"/>
      <c r="T5" s="1"/>
      <c r="U5" s="1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customFormat="false" ht="20.25" hidden="false" customHeight="false" outlineLevel="0" collapsed="false">
      <c r="A6" s="4"/>
      <c r="B6" s="4"/>
      <c r="C6" s="4"/>
      <c r="D6" s="4"/>
      <c r="E6" s="4"/>
      <c r="F6" s="4"/>
      <c r="G6" s="4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4"/>
      <c r="U6" s="4"/>
      <c r="V6" s="1"/>
      <c r="W6" s="2"/>
      <c r="X6" s="2"/>
      <c r="Y6" s="2"/>
      <c r="Z6" s="2"/>
      <c r="AA6" s="2"/>
      <c r="AB6" s="66" t="n">
        <v>44841</v>
      </c>
      <c r="AC6" s="2"/>
      <c r="AD6" s="4" t="s">
        <v>9</v>
      </c>
      <c r="AE6" s="4" t="s">
        <v>10</v>
      </c>
      <c r="AF6" s="2"/>
      <c r="AG6" s="2"/>
      <c r="AH6" s="2"/>
      <c r="AI6" s="2"/>
    </row>
    <row r="7" customFormat="false" ht="20.25" hidden="false" customHeight="true" outlineLevel="0" collapsed="false">
      <c r="A7" s="4"/>
      <c r="B7" s="4"/>
      <c r="C7" s="4"/>
      <c r="D7" s="4"/>
      <c r="E7" s="4"/>
      <c r="F7" s="4"/>
      <c r="G7" s="4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4"/>
      <c r="U7" s="4"/>
      <c r="V7" s="1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customFormat="false" ht="20.25" hidden="false" customHeight="false" outlineLevel="0" collapsed="false">
      <c r="A8" s="4"/>
      <c r="B8" s="4"/>
      <c r="C8" s="4"/>
      <c r="D8" s="4"/>
      <c r="E8" s="4"/>
      <c r="F8" s="4"/>
      <c r="G8" s="4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4"/>
      <c r="U8" s="4"/>
      <c r="V8" s="1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customFormat="false" ht="20.25" hidden="false" customHeight="false" outlineLevel="0" collapsed="false">
      <c r="A9" s="1"/>
      <c r="B9" s="4"/>
      <c r="C9" s="4"/>
      <c r="D9" s="4"/>
      <c r="E9" s="16"/>
      <c r="F9" s="1"/>
      <c r="G9" s="1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"/>
      <c r="U9" s="1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customFormat="false" ht="20.25" hidden="false" customHeight="false" outlineLevel="0" collapsed="false">
      <c r="A10" s="17"/>
      <c r="B10" s="1"/>
      <c r="C10" s="4"/>
      <c r="D10" s="1"/>
      <c r="E10" s="17"/>
      <c r="F10" s="17"/>
      <c r="G10" s="17"/>
      <c r="H10" s="18" t="n">
        <v>87</v>
      </c>
      <c r="I10" s="18"/>
      <c r="J10" s="18"/>
      <c r="K10" s="19"/>
      <c r="L10" s="19"/>
      <c r="M10" s="19"/>
      <c r="N10" s="19"/>
      <c r="O10" s="19"/>
      <c r="P10" s="19"/>
      <c r="Q10" s="19"/>
      <c r="R10" s="19"/>
      <c r="S10" s="19"/>
      <c r="T10" s="17"/>
      <c r="U10" s="17"/>
      <c r="V10" s="1"/>
      <c r="W10" s="2"/>
      <c r="X10" s="2" t="s">
        <v>12</v>
      </c>
      <c r="Y10" s="2"/>
      <c r="Z10" s="2"/>
      <c r="AA10" s="2"/>
      <c r="AB10" s="2"/>
      <c r="AC10" s="2"/>
      <c r="AD10" s="2"/>
      <c r="AE10" s="2"/>
      <c r="AF10" s="2"/>
      <c r="AG10" s="2" t="s">
        <v>14</v>
      </c>
      <c r="AH10" s="2"/>
      <c r="AI10" s="2"/>
    </row>
    <row r="11" customFormat="false" ht="20.25" hidden="false" customHeight="false" outlineLevel="0" collapsed="false">
      <c r="A11" s="1"/>
      <c r="B11" s="1"/>
      <c r="C11" s="1"/>
      <c r="D11" s="1"/>
      <c r="E11" s="67" t="n">
        <v>76</v>
      </c>
      <c r="F11" s="1"/>
      <c r="G11" s="1"/>
      <c r="H11" s="18"/>
      <c r="I11" s="18"/>
      <c r="J11" s="18"/>
      <c r="K11" s="19"/>
      <c r="L11" s="19"/>
      <c r="M11" s="19"/>
      <c r="N11" s="19"/>
      <c r="O11" s="19"/>
      <c r="P11" s="19"/>
      <c r="Q11" s="19"/>
      <c r="R11" s="19"/>
      <c r="S11" s="19"/>
      <c r="T11" s="1"/>
      <c r="U11" s="1"/>
      <c r="V11" s="1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customFormat="false" ht="20.25" hidden="false" customHeight="false" outlineLevel="0" collapsed="false">
      <c r="A12" s="1"/>
      <c r="B12" s="1"/>
      <c r="C12" s="1"/>
      <c r="D12" s="1"/>
      <c r="E12" s="1"/>
      <c r="F12" s="1"/>
      <c r="G12" s="1"/>
      <c r="H12" s="18"/>
      <c r="I12" s="18"/>
      <c r="J12" s="18"/>
      <c r="K12" s="19"/>
      <c r="L12" s="19"/>
      <c r="M12" s="19"/>
      <c r="N12" s="19"/>
      <c r="O12" s="19"/>
      <c r="P12" s="19"/>
      <c r="Q12" s="19"/>
      <c r="R12" s="19"/>
      <c r="S12" s="19"/>
      <c r="T12" s="1"/>
      <c r="U12" s="1"/>
      <c r="V12" s="1"/>
      <c r="W12" s="2"/>
      <c r="X12" s="2" t="s">
        <v>15</v>
      </c>
      <c r="Y12" s="2"/>
      <c r="Z12" s="2"/>
      <c r="AA12" s="2"/>
      <c r="AB12" s="2"/>
      <c r="AC12" s="2"/>
      <c r="AD12" s="2"/>
      <c r="AE12" s="2"/>
      <c r="AF12" s="2"/>
      <c r="AG12" s="21"/>
      <c r="AH12" s="2"/>
      <c r="AI12" s="2"/>
    </row>
    <row r="13" customFormat="false" ht="20.25" hidden="false" customHeight="false" outlineLevel="0" collapsed="false">
      <c r="A13" s="1"/>
      <c r="B13" s="1"/>
      <c r="C13" s="1"/>
      <c r="D13" s="1"/>
      <c r="E13" s="1"/>
      <c r="F13" s="1"/>
      <c r="G13" s="1"/>
      <c r="H13" s="18"/>
      <c r="I13" s="18"/>
      <c r="J13" s="18"/>
      <c r="K13" s="19"/>
      <c r="L13" s="19"/>
      <c r="M13" s="19"/>
      <c r="N13" s="19"/>
      <c r="O13" s="19"/>
      <c r="P13" s="19"/>
      <c r="Q13" s="19"/>
      <c r="R13" s="19"/>
      <c r="S13" s="19"/>
      <c r="T13" s="1"/>
      <c r="U13" s="1"/>
      <c r="V13" s="1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customFormat="false" ht="20.2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1"/>
      <c r="AH14" s="2"/>
      <c r="AI14" s="2"/>
    </row>
    <row r="15" customFormat="false" ht="20.25" hidden="false" customHeight="false" outlineLevel="0" collapsed="false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customFormat="false" ht="20.25" hidden="false" customHeight="false" outlineLevel="0" collapsed="false">
      <c r="A16" s="23" t="s">
        <v>17</v>
      </c>
      <c r="B16" s="24"/>
      <c r="C16" s="25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 t="s">
        <v>18</v>
      </c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8"/>
      <c r="AI16" s="29" t="s">
        <v>97</v>
      </c>
    </row>
    <row r="17" customFormat="false" ht="20.25" hidden="false" customHeight="false" outlineLevel="0" collapsed="false">
      <c r="A17" s="24"/>
      <c r="B17" s="33"/>
      <c r="C17" s="34" t="s">
        <v>21</v>
      </c>
      <c r="D17" s="18" t="s">
        <v>98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35" t="s">
        <v>23</v>
      </c>
    </row>
    <row r="18" customFormat="false" ht="20.25" hidden="false" customHeight="false" outlineLevel="0" collapsed="false">
      <c r="A18" s="36"/>
      <c r="B18" s="34"/>
      <c r="C18" s="34" t="s">
        <v>24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35" t="s">
        <v>25</v>
      </c>
    </row>
    <row r="19" customFormat="false" ht="20.25" hidden="false" customHeight="true" outlineLevel="0" collapsed="false">
      <c r="A19" s="36" t="s">
        <v>27</v>
      </c>
      <c r="B19" s="34" t="s">
        <v>28</v>
      </c>
      <c r="C19" s="34" t="s">
        <v>29</v>
      </c>
      <c r="D19" s="9" t="s">
        <v>99</v>
      </c>
      <c r="E19" s="9"/>
      <c r="F19" s="9"/>
      <c r="G19" s="9" t="s">
        <v>100</v>
      </c>
      <c r="H19" s="9"/>
      <c r="I19" s="9"/>
      <c r="J19" s="9" t="s">
        <v>101</v>
      </c>
      <c r="K19" s="9"/>
      <c r="L19" s="9"/>
      <c r="M19" s="76"/>
      <c r="N19" s="76"/>
      <c r="O19" s="76"/>
      <c r="P19" s="9" t="s">
        <v>102</v>
      </c>
      <c r="Q19" s="9"/>
      <c r="R19" s="9"/>
      <c r="S19" s="37" t="s">
        <v>32</v>
      </c>
      <c r="T19" s="37"/>
      <c r="U19" s="37"/>
      <c r="V19" s="37" t="s">
        <v>103</v>
      </c>
      <c r="W19" s="37"/>
      <c r="X19" s="37"/>
      <c r="Y19" s="37" t="s">
        <v>104</v>
      </c>
      <c r="Z19" s="37"/>
      <c r="AA19" s="37"/>
      <c r="AB19" s="25"/>
      <c r="AC19" s="25"/>
      <c r="AD19" s="63"/>
      <c r="AE19" s="63"/>
      <c r="AF19" s="37"/>
      <c r="AG19" s="37"/>
      <c r="AH19" s="37"/>
      <c r="AI19" s="38"/>
    </row>
    <row r="20" customFormat="false" ht="20.25" hidden="false" customHeight="false" outlineLevel="0" collapsed="false">
      <c r="A20" s="36"/>
      <c r="B20" s="34"/>
      <c r="C20" s="34" t="s">
        <v>39</v>
      </c>
      <c r="D20" s="9"/>
      <c r="E20" s="9"/>
      <c r="F20" s="9"/>
      <c r="G20" s="9"/>
      <c r="H20" s="9"/>
      <c r="I20" s="9"/>
      <c r="J20" s="9"/>
      <c r="K20" s="9"/>
      <c r="L20" s="9"/>
      <c r="M20" s="77" t="s">
        <v>105</v>
      </c>
      <c r="N20" s="77"/>
      <c r="O20" s="77"/>
      <c r="P20" s="9"/>
      <c r="Q20" s="9"/>
      <c r="R20" s="9"/>
      <c r="S20" s="37"/>
      <c r="T20" s="37"/>
      <c r="U20" s="37"/>
      <c r="V20" s="37"/>
      <c r="W20" s="37"/>
      <c r="X20" s="37"/>
      <c r="Y20" s="37"/>
      <c r="Z20" s="37"/>
      <c r="AA20" s="37"/>
      <c r="AB20" s="4"/>
      <c r="AC20" s="4"/>
      <c r="AD20" s="63"/>
      <c r="AE20" s="63"/>
      <c r="AF20" s="37"/>
      <c r="AG20" s="37"/>
      <c r="AH20" s="37"/>
      <c r="AI20" s="33" t="s">
        <v>40</v>
      </c>
    </row>
    <row r="21" customFormat="false" ht="20.25" hidden="false" customHeight="false" outlineLevel="0" collapsed="false">
      <c r="A21" s="40"/>
      <c r="B21" s="38"/>
      <c r="C21" s="38"/>
      <c r="D21" s="9"/>
      <c r="E21" s="9"/>
      <c r="F21" s="9"/>
      <c r="G21" s="9"/>
      <c r="H21" s="9"/>
      <c r="I21" s="9"/>
      <c r="J21" s="9"/>
      <c r="K21" s="9"/>
      <c r="L21" s="9"/>
      <c r="M21" s="78"/>
      <c r="N21" s="78"/>
      <c r="O21" s="78"/>
      <c r="P21" s="9"/>
      <c r="Q21" s="9"/>
      <c r="R21" s="9"/>
      <c r="S21" s="37"/>
      <c r="T21" s="37"/>
      <c r="U21" s="37"/>
      <c r="V21" s="37"/>
      <c r="W21" s="37"/>
      <c r="X21" s="37"/>
      <c r="Y21" s="37"/>
      <c r="Z21" s="37"/>
      <c r="AA21" s="37"/>
      <c r="AB21" s="41"/>
      <c r="AC21" s="41"/>
      <c r="AD21" s="63"/>
      <c r="AE21" s="63"/>
      <c r="AF21" s="37"/>
      <c r="AG21" s="37"/>
      <c r="AH21" s="37"/>
      <c r="AI21" s="38" t="s">
        <v>41</v>
      </c>
    </row>
    <row r="22" customFormat="false" ht="20.25" hidden="false" customHeight="false" outlineLevel="0" collapsed="false">
      <c r="A22" s="42" t="n">
        <v>1</v>
      </c>
      <c r="B22" s="42" t="n">
        <v>2</v>
      </c>
      <c r="C22" s="42" t="n">
        <v>3</v>
      </c>
      <c r="D22" s="18" t="n">
        <v>4</v>
      </c>
      <c r="E22" s="18"/>
      <c r="F22" s="18"/>
      <c r="G22" s="18" t="n">
        <v>5</v>
      </c>
      <c r="H22" s="18"/>
      <c r="I22" s="18"/>
      <c r="J22" s="18" t="n">
        <v>6</v>
      </c>
      <c r="K22" s="18"/>
      <c r="L22" s="18"/>
      <c r="M22" s="45"/>
      <c r="N22" s="45"/>
      <c r="O22" s="45"/>
      <c r="P22" s="18" t="n">
        <v>7</v>
      </c>
      <c r="Q22" s="18"/>
      <c r="R22" s="18"/>
      <c r="S22" s="18" t="n">
        <v>8</v>
      </c>
      <c r="T22" s="18"/>
      <c r="U22" s="18"/>
      <c r="V22" s="18" t="n">
        <v>9</v>
      </c>
      <c r="W22" s="18"/>
      <c r="X22" s="18"/>
      <c r="Y22" s="18" t="n">
        <v>10</v>
      </c>
      <c r="Z22" s="18"/>
      <c r="AA22" s="18"/>
      <c r="AB22" s="79"/>
      <c r="AC22" s="79"/>
      <c r="AD22" s="42"/>
      <c r="AE22" s="42"/>
      <c r="AF22" s="18" t="n">
        <v>13</v>
      </c>
      <c r="AG22" s="18"/>
      <c r="AH22" s="18"/>
      <c r="AI22" s="44" t="n">
        <v>12</v>
      </c>
    </row>
    <row r="23" customFormat="false" ht="47.25" hidden="false" customHeight="true" outlineLevel="0" collapsed="false">
      <c r="A23" s="47" t="s">
        <v>42</v>
      </c>
      <c r="B23" s="48"/>
      <c r="C23" s="48"/>
      <c r="D23" s="49" t="n">
        <v>76</v>
      </c>
      <c r="E23" s="49"/>
      <c r="F23" s="49"/>
      <c r="G23" s="49" t="n">
        <v>8</v>
      </c>
      <c r="H23" s="49"/>
      <c r="I23" s="49"/>
      <c r="J23" s="49" t="n">
        <v>76</v>
      </c>
      <c r="K23" s="49"/>
      <c r="L23" s="49"/>
      <c r="M23" s="62" t="n">
        <v>76</v>
      </c>
      <c r="N23" s="62" t="n">
        <v>74</v>
      </c>
      <c r="O23" s="62"/>
      <c r="P23" s="49" t="n">
        <v>76</v>
      </c>
      <c r="Q23" s="49"/>
      <c r="R23" s="49"/>
      <c r="S23" s="49" t="n">
        <v>76</v>
      </c>
      <c r="T23" s="49"/>
      <c r="U23" s="49"/>
      <c r="V23" s="49" t="n">
        <v>76</v>
      </c>
      <c r="W23" s="49"/>
      <c r="X23" s="49"/>
      <c r="Y23" s="49" t="n">
        <v>76</v>
      </c>
      <c r="Z23" s="49"/>
      <c r="AA23" s="49"/>
      <c r="AB23" s="49" t="n">
        <v>76</v>
      </c>
      <c r="AC23" s="49"/>
      <c r="AD23" s="63"/>
      <c r="AE23" s="63"/>
      <c r="AF23" s="49"/>
      <c r="AG23" s="49"/>
      <c r="AH23" s="49"/>
      <c r="AI23" s="33" t="n">
        <v>76</v>
      </c>
    </row>
    <row r="24" customFormat="false" ht="45.75" hidden="false" customHeight="true" outlineLevel="0" collapsed="false">
      <c r="A24" s="50" t="s">
        <v>43</v>
      </c>
      <c r="B24" s="51"/>
      <c r="C24" s="51"/>
      <c r="D24" s="52" t="n">
        <v>90</v>
      </c>
      <c r="E24" s="52"/>
      <c r="F24" s="52"/>
      <c r="G24" s="52" t="n">
        <v>60</v>
      </c>
      <c r="H24" s="52"/>
      <c r="I24" s="52"/>
      <c r="J24" s="52" t="n">
        <v>150</v>
      </c>
      <c r="K24" s="52"/>
      <c r="L24" s="52"/>
      <c r="M24" s="80"/>
      <c r="N24" s="80"/>
      <c r="O24" s="80"/>
      <c r="P24" s="52" t="n">
        <v>200</v>
      </c>
      <c r="Q24" s="52"/>
      <c r="R24" s="52"/>
      <c r="S24" s="52" t="n">
        <v>110</v>
      </c>
      <c r="T24" s="52"/>
      <c r="U24" s="52"/>
      <c r="V24" s="49" t="n">
        <v>200</v>
      </c>
      <c r="W24" s="49"/>
      <c r="X24" s="49"/>
      <c r="Y24" s="49" t="n">
        <v>60</v>
      </c>
      <c r="Z24" s="49"/>
      <c r="AA24" s="49"/>
      <c r="AB24" s="49" t="n">
        <v>60</v>
      </c>
      <c r="AC24" s="49"/>
      <c r="AD24" s="63"/>
      <c r="AE24" s="63"/>
      <c r="AF24" s="49"/>
      <c r="AG24" s="49"/>
      <c r="AH24" s="49"/>
      <c r="AI24" s="49"/>
    </row>
    <row r="25" customFormat="false" ht="20.25" hidden="false" customHeight="false" outlineLevel="0" collapsed="false">
      <c r="A25" s="54" t="s">
        <v>106</v>
      </c>
      <c r="B25" s="55"/>
      <c r="C25" s="55" t="s">
        <v>45</v>
      </c>
      <c r="D25" s="49" t="n">
        <v>0.12</v>
      </c>
      <c r="E25" s="49"/>
      <c r="F25" s="49"/>
      <c r="G25" s="49"/>
      <c r="H25" s="49"/>
      <c r="I25" s="49"/>
      <c r="J25" s="49"/>
      <c r="K25" s="49"/>
      <c r="L25" s="49"/>
      <c r="M25" s="62"/>
      <c r="N25" s="62"/>
      <c r="O25" s="62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63"/>
      <c r="AE25" s="63"/>
      <c r="AF25" s="49"/>
      <c r="AG25" s="49"/>
      <c r="AH25" s="49"/>
      <c r="AI25" s="38" t="n">
        <v>9.12</v>
      </c>
    </row>
    <row r="26" customFormat="false" ht="20.25" hidden="false" customHeight="false" outlineLevel="0" collapsed="false">
      <c r="A26" s="54" t="s">
        <v>107</v>
      </c>
      <c r="B26" s="55"/>
      <c r="C26" s="55" t="s">
        <v>45</v>
      </c>
      <c r="D26" s="49" t="n">
        <v>0.01</v>
      </c>
      <c r="E26" s="49"/>
      <c r="F26" s="49"/>
      <c r="G26" s="49"/>
      <c r="H26" s="49"/>
      <c r="I26" s="49"/>
      <c r="J26" s="49"/>
      <c r="K26" s="49"/>
      <c r="L26" s="49"/>
      <c r="M26" s="62"/>
      <c r="N26" s="62"/>
      <c r="O26" s="62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63"/>
      <c r="AE26" s="63"/>
      <c r="AF26" s="49"/>
      <c r="AG26" s="49"/>
      <c r="AH26" s="49"/>
      <c r="AI26" s="38" t="n">
        <v>0.76</v>
      </c>
    </row>
    <row r="27" customFormat="false" ht="20.25" hidden="false" customHeight="false" outlineLevel="0" collapsed="false">
      <c r="A27" s="54" t="s">
        <v>86</v>
      </c>
      <c r="B27" s="55"/>
      <c r="C27" s="55" t="s">
        <v>45</v>
      </c>
      <c r="D27" s="49"/>
      <c r="E27" s="49"/>
      <c r="F27" s="49"/>
      <c r="G27" s="49"/>
      <c r="H27" s="49"/>
      <c r="I27" s="49"/>
      <c r="J27" s="49"/>
      <c r="K27" s="49"/>
      <c r="L27" s="49"/>
      <c r="M27" s="62"/>
      <c r="N27" s="62"/>
      <c r="O27" s="62"/>
      <c r="P27" s="49" t="n">
        <v>0.004</v>
      </c>
      <c r="Q27" s="49"/>
      <c r="R27" s="49"/>
      <c r="S27" s="49"/>
      <c r="T27" s="49"/>
      <c r="U27" s="49"/>
      <c r="V27" s="49"/>
      <c r="W27" s="49"/>
      <c r="X27" s="49"/>
      <c r="Y27" s="49" t="n">
        <v>0.006</v>
      </c>
      <c r="Z27" s="49"/>
      <c r="AA27" s="49"/>
      <c r="AB27" s="49"/>
      <c r="AC27" s="49"/>
      <c r="AD27" s="63"/>
      <c r="AE27" s="63"/>
      <c r="AF27" s="49"/>
      <c r="AG27" s="49"/>
      <c r="AH27" s="49"/>
      <c r="AI27" s="38" t="n">
        <v>0.76</v>
      </c>
    </row>
    <row r="28" customFormat="false" ht="20.25" hidden="false" customHeight="false" outlineLevel="0" collapsed="false">
      <c r="A28" s="54" t="s">
        <v>53</v>
      </c>
      <c r="B28" s="55"/>
      <c r="C28" s="55" t="s">
        <v>45</v>
      </c>
      <c r="D28" s="56" t="n">
        <v>0.003</v>
      </c>
      <c r="E28" s="56"/>
      <c r="F28" s="56"/>
      <c r="G28" s="56" t="n">
        <v>0.005</v>
      </c>
      <c r="H28" s="56"/>
      <c r="I28" s="56"/>
      <c r="J28" s="49" t="n">
        <v>0.005</v>
      </c>
      <c r="K28" s="49"/>
      <c r="L28" s="49"/>
      <c r="M28" s="62" t="n">
        <v>0.05</v>
      </c>
      <c r="N28" s="62"/>
      <c r="O28" s="62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63"/>
      <c r="AE28" s="63"/>
      <c r="AF28" s="49"/>
      <c r="AG28" s="49"/>
      <c r="AH28" s="49"/>
      <c r="AI28" s="38" t="n">
        <v>0.999</v>
      </c>
    </row>
    <row r="29" customFormat="false" ht="20.25" hidden="false" customHeight="false" outlineLevel="0" collapsed="false">
      <c r="A29" s="54" t="s">
        <v>47</v>
      </c>
      <c r="B29" s="55"/>
      <c r="C29" s="55" t="s">
        <v>45</v>
      </c>
      <c r="D29" s="49" t="n">
        <v>0.002</v>
      </c>
      <c r="E29" s="49"/>
      <c r="F29" s="49"/>
      <c r="G29" s="49" t="n">
        <v>0.002</v>
      </c>
      <c r="H29" s="49"/>
      <c r="I29" s="49"/>
      <c r="J29" s="49" t="n">
        <v>0.002</v>
      </c>
      <c r="K29" s="49"/>
      <c r="L29" s="49"/>
      <c r="M29" s="62" t="n">
        <v>0.002</v>
      </c>
      <c r="N29" s="62"/>
      <c r="O29" s="62"/>
      <c r="P29" s="49" t="n">
        <v>0.002</v>
      </c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63"/>
      <c r="AE29" s="63"/>
      <c r="AF29" s="49"/>
      <c r="AG29" s="49"/>
      <c r="AH29" s="49"/>
      <c r="AI29" s="38" t="n">
        <v>0.608</v>
      </c>
    </row>
    <row r="30" customFormat="false" ht="20.25" hidden="false" customHeight="false" outlineLevel="0" collapsed="false">
      <c r="A30" s="54" t="s">
        <v>108</v>
      </c>
      <c r="B30" s="55"/>
      <c r="C30" s="55"/>
      <c r="D30" s="39"/>
      <c r="E30" s="63"/>
      <c r="F30" s="49"/>
      <c r="G30" s="39"/>
      <c r="H30" s="62"/>
      <c r="I30" s="63"/>
      <c r="J30" s="39"/>
      <c r="K30" s="62"/>
      <c r="L30" s="63"/>
      <c r="M30" s="63"/>
      <c r="N30" s="63"/>
      <c r="O30" s="63"/>
      <c r="P30" s="49"/>
      <c r="Q30" s="39" t="n">
        <v>0.05</v>
      </c>
      <c r="R30" s="63"/>
      <c r="S30" s="39"/>
      <c r="T30" s="63"/>
      <c r="U30" s="49"/>
      <c r="V30" s="39"/>
      <c r="W30" s="62"/>
      <c r="X30" s="63"/>
      <c r="Y30" s="39"/>
      <c r="Z30" s="63"/>
      <c r="AA30" s="49"/>
      <c r="AB30" s="39"/>
      <c r="AC30" s="39"/>
      <c r="AD30" s="62"/>
      <c r="AE30" s="63"/>
      <c r="AF30" s="49"/>
      <c r="AG30" s="49"/>
      <c r="AH30" s="49"/>
      <c r="AI30" s="38" t="n">
        <v>3.8</v>
      </c>
    </row>
    <row r="31" customFormat="false" ht="20.25" hidden="false" customHeight="false" outlineLevel="0" collapsed="false">
      <c r="A31" s="54" t="s">
        <v>32</v>
      </c>
      <c r="B31" s="55"/>
      <c r="C31" s="55" t="s">
        <v>45</v>
      </c>
      <c r="D31" s="37"/>
      <c r="E31" s="37"/>
      <c r="F31" s="49"/>
      <c r="G31" s="49"/>
      <c r="H31" s="49"/>
      <c r="I31" s="49"/>
      <c r="J31" s="49"/>
      <c r="K31" s="49"/>
      <c r="L31" s="49"/>
      <c r="M31" s="63"/>
      <c r="N31" s="63"/>
      <c r="O31" s="63"/>
      <c r="P31" s="49"/>
      <c r="Q31" s="37"/>
      <c r="R31" s="37"/>
      <c r="S31" s="37" t="n">
        <v>0.11</v>
      </c>
      <c r="T31" s="37"/>
      <c r="U31" s="49"/>
      <c r="V31" s="49"/>
      <c r="W31" s="49"/>
      <c r="X31" s="49"/>
      <c r="Y31" s="37"/>
      <c r="Z31" s="37"/>
      <c r="AA31" s="49"/>
      <c r="AB31" s="39"/>
      <c r="AC31" s="39"/>
      <c r="AD31" s="63"/>
      <c r="AE31" s="63"/>
      <c r="AF31" s="49"/>
      <c r="AG31" s="49"/>
      <c r="AH31" s="49"/>
      <c r="AI31" s="59" t="n">
        <v>8.36</v>
      </c>
    </row>
    <row r="32" customFormat="false" ht="20.25" hidden="false" customHeight="false" outlineLevel="0" collapsed="false">
      <c r="A32" s="54" t="s">
        <v>46</v>
      </c>
      <c r="B32" s="55"/>
      <c r="C32" s="55" t="s">
        <v>45</v>
      </c>
      <c r="D32" s="39"/>
      <c r="E32" s="62"/>
      <c r="F32" s="63"/>
      <c r="G32" s="49"/>
      <c r="H32" s="39"/>
      <c r="I32" s="63"/>
      <c r="J32" s="49" t="n">
        <v>0.1</v>
      </c>
      <c r="K32" s="37"/>
      <c r="L32" s="37"/>
      <c r="M32" s="63"/>
      <c r="N32" s="63"/>
      <c r="O32" s="63"/>
      <c r="P32" s="49"/>
      <c r="Q32" s="39" t="n">
        <v>0.001</v>
      </c>
      <c r="R32" s="63"/>
      <c r="S32" s="39"/>
      <c r="T32" s="63"/>
      <c r="U32" s="49"/>
      <c r="V32" s="39"/>
      <c r="W32" s="62"/>
      <c r="X32" s="63" t="n">
        <v>0.01</v>
      </c>
      <c r="Y32" s="39"/>
      <c r="Z32" s="63" t="n">
        <v>0.004</v>
      </c>
      <c r="AA32" s="49"/>
      <c r="AB32" s="39"/>
      <c r="AC32" s="39"/>
      <c r="AD32" s="62"/>
      <c r="AE32" s="63"/>
      <c r="AF32" s="49"/>
      <c r="AG32" s="49"/>
      <c r="AH32" s="49"/>
      <c r="AI32" s="38" t="n">
        <v>1.14</v>
      </c>
    </row>
    <row r="33" customFormat="false" ht="20.25" hidden="false" customHeight="false" outlineLevel="0" collapsed="false">
      <c r="A33" s="54" t="s">
        <v>109</v>
      </c>
      <c r="B33" s="55"/>
      <c r="C33" s="55"/>
      <c r="D33" s="39" t="n">
        <v>0.1</v>
      </c>
      <c r="E33" s="62"/>
      <c r="F33" s="63"/>
      <c r="G33" s="49"/>
      <c r="H33" s="39"/>
      <c r="I33" s="63"/>
      <c r="J33" s="49"/>
      <c r="K33" s="39"/>
      <c r="L33" s="61"/>
      <c r="M33" s="61"/>
      <c r="N33" s="61"/>
      <c r="O33" s="61"/>
      <c r="P33" s="49"/>
      <c r="Q33" s="39"/>
      <c r="R33" s="63"/>
      <c r="S33" s="39"/>
      <c r="T33" s="63"/>
      <c r="U33" s="49"/>
      <c r="V33" s="39"/>
      <c r="W33" s="62"/>
      <c r="X33" s="63"/>
      <c r="Y33" s="39"/>
      <c r="Z33" s="63"/>
      <c r="AA33" s="49"/>
      <c r="AB33" s="39"/>
      <c r="AC33" s="39"/>
      <c r="AD33" s="62"/>
      <c r="AE33" s="63"/>
      <c r="AF33" s="49"/>
      <c r="AG33" s="49"/>
      <c r="AH33" s="49"/>
      <c r="AI33" s="38" t="n">
        <v>7.6</v>
      </c>
    </row>
    <row r="34" customFormat="false" ht="20.25" hidden="false" customHeight="false" outlineLevel="0" collapsed="false">
      <c r="A34" s="54" t="s">
        <v>84</v>
      </c>
      <c r="B34" s="55"/>
      <c r="C34" s="55"/>
      <c r="D34" s="39" t="n">
        <v>0.015</v>
      </c>
      <c r="E34" s="62"/>
      <c r="F34" s="63"/>
      <c r="G34" s="49"/>
      <c r="H34" s="39"/>
      <c r="I34" s="63"/>
      <c r="J34" s="49"/>
      <c r="K34" s="39"/>
      <c r="L34" s="61"/>
      <c r="M34" s="61"/>
      <c r="N34" s="61"/>
      <c r="O34" s="61"/>
      <c r="P34" s="49"/>
      <c r="Q34" s="39" t="n">
        <v>0.012</v>
      </c>
      <c r="R34" s="63"/>
      <c r="S34" s="39"/>
      <c r="T34" s="63"/>
      <c r="U34" s="49"/>
      <c r="V34" s="39"/>
      <c r="W34" s="62"/>
      <c r="X34" s="63"/>
      <c r="Y34" s="39"/>
      <c r="Z34" s="63"/>
      <c r="AA34" s="49"/>
      <c r="AB34" s="39"/>
      <c r="AC34" s="39"/>
      <c r="AD34" s="62"/>
      <c r="AE34" s="63"/>
      <c r="AF34" s="49"/>
      <c r="AG34" s="49"/>
      <c r="AH34" s="49"/>
      <c r="AI34" s="38" t="n">
        <v>2.052</v>
      </c>
    </row>
    <row r="35" customFormat="false" ht="20.25" hidden="false" customHeight="false" outlineLevel="0" collapsed="false">
      <c r="A35" s="54" t="s">
        <v>110</v>
      </c>
      <c r="B35" s="55"/>
      <c r="C35" s="55"/>
      <c r="D35" s="39"/>
      <c r="E35" s="62"/>
      <c r="F35" s="63"/>
      <c r="G35" s="49"/>
      <c r="H35" s="39" t="n">
        <v>0.005</v>
      </c>
      <c r="I35" s="63"/>
      <c r="J35" s="49"/>
      <c r="K35" s="39"/>
      <c r="L35" s="61"/>
      <c r="M35" s="61" t="n">
        <v>0.005</v>
      </c>
      <c r="N35" s="61"/>
      <c r="O35" s="61"/>
      <c r="P35" s="49"/>
      <c r="Q35" s="39" t="s">
        <v>111</v>
      </c>
      <c r="R35" s="63"/>
      <c r="S35" s="39"/>
      <c r="T35" s="63"/>
      <c r="U35" s="49"/>
      <c r="V35" s="39"/>
      <c r="W35" s="62"/>
      <c r="X35" s="63"/>
      <c r="Y35" s="39"/>
      <c r="Z35" s="63"/>
      <c r="AA35" s="49"/>
      <c r="AB35" s="39"/>
      <c r="AC35" s="39"/>
      <c r="AD35" s="62"/>
      <c r="AE35" s="63"/>
      <c r="AF35" s="49"/>
      <c r="AG35" s="49"/>
      <c r="AH35" s="49"/>
      <c r="AI35" s="38" t="n">
        <v>0.95</v>
      </c>
    </row>
    <row r="36" customFormat="false" ht="20.25" hidden="false" customHeight="false" outlineLevel="0" collapsed="false">
      <c r="A36" s="54" t="s">
        <v>57</v>
      </c>
      <c r="B36" s="55"/>
      <c r="C36" s="55"/>
      <c r="D36" s="39"/>
      <c r="E36" s="62"/>
      <c r="F36" s="63"/>
      <c r="G36" s="49"/>
      <c r="H36" s="39"/>
      <c r="I36" s="63"/>
      <c r="J36" s="49"/>
      <c r="K36" s="39"/>
      <c r="L36" s="61"/>
      <c r="M36" s="61"/>
      <c r="N36" s="61"/>
      <c r="O36" s="61"/>
      <c r="P36" s="49"/>
      <c r="Q36" s="39" t="n">
        <v>0.05</v>
      </c>
      <c r="R36" s="63"/>
      <c r="S36" s="39"/>
      <c r="T36" s="63"/>
      <c r="U36" s="49"/>
      <c r="V36" s="39"/>
      <c r="W36" s="62"/>
      <c r="X36" s="63"/>
      <c r="Y36" s="39"/>
      <c r="Z36" s="63"/>
      <c r="AA36" s="49"/>
      <c r="AB36" s="39"/>
      <c r="AC36" s="39"/>
      <c r="AD36" s="62"/>
      <c r="AE36" s="63"/>
      <c r="AF36" s="49"/>
      <c r="AG36" s="49"/>
      <c r="AH36" s="49"/>
      <c r="AI36" s="38" t="n">
        <v>3.8</v>
      </c>
    </row>
    <row r="37" customFormat="false" ht="20.25" hidden="false" customHeight="false" outlineLevel="0" collapsed="false">
      <c r="A37" s="54" t="s">
        <v>59</v>
      </c>
      <c r="B37" s="55"/>
      <c r="C37" s="55"/>
      <c r="D37" s="39"/>
      <c r="E37" s="62"/>
      <c r="F37" s="63"/>
      <c r="G37" s="49"/>
      <c r="H37" s="39" t="n">
        <v>0.006</v>
      </c>
      <c r="I37" s="63"/>
      <c r="J37" s="49"/>
      <c r="K37" s="39"/>
      <c r="L37" s="61"/>
      <c r="M37" s="61" t="n">
        <v>0.006</v>
      </c>
      <c r="N37" s="61"/>
      <c r="O37" s="61"/>
      <c r="P37" s="49"/>
      <c r="Q37" s="39"/>
      <c r="R37" s="63"/>
      <c r="S37" s="39"/>
      <c r="T37" s="63"/>
      <c r="U37" s="49"/>
      <c r="V37" s="39"/>
      <c r="W37" s="62"/>
      <c r="X37" s="63"/>
      <c r="Y37" s="39"/>
      <c r="Z37" s="63"/>
      <c r="AA37" s="49"/>
      <c r="AB37" s="39"/>
      <c r="AC37" s="39"/>
      <c r="AD37" s="62"/>
      <c r="AE37" s="63"/>
      <c r="AF37" s="49"/>
      <c r="AG37" s="49"/>
      <c r="AH37" s="49"/>
      <c r="AI37" s="38" t="n">
        <v>0.38</v>
      </c>
    </row>
    <row r="38" customFormat="false" ht="20.25" hidden="false" customHeight="false" outlineLevel="0" collapsed="false">
      <c r="A38" s="54" t="s">
        <v>112</v>
      </c>
      <c r="B38" s="55"/>
      <c r="C38" s="55"/>
      <c r="D38" s="39"/>
      <c r="E38" s="62"/>
      <c r="F38" s="63"/>
      <c r="G38" s="49"/>
      <c r="H38" s="39"/>
      <c r="I38" s="63"/>
      <c r="J38" s="49"/>
      <c r="K38" s="39" t="n">
        <v>0.04</v>
      </c>
      <c r="L38" s="61"/>
      <c r="M38" s="61"/>
      <c r="N38" s="61"/>
      <c r="O38" s="61"/>
      <c r="P38" s="49"/>
      <c r="Q38" s="39"/>
      <c r="R38" s="63"/>
      <c r="S38" s="39"/>
      <c r="T38" s="63"/>
      <c r="U38" s="49"/>
      <c r="V38" s="39"/>
      <c r="W38" s="62"/>
      <c r="X38" s="63"/>
      <c r="Y38" s="39"/>
      <c r="Z38" s="63"/>
      <c r="AA38" s="49"/>
      <c r="AB38" s="39"/>
      <c r="AC38" s="39"/>
      <c r="AD38" s="62"/>
      <c r="AE38" s="63"/>
      <c r="AF38" s="49"/>
      <c r="AG38" s="49"/>
      <c r="AH38" s="49"/>
      <c r="AI38" s="38" t="n">
        <v>3.04</v>
      </c>
    </row>
    <row r="39" customFormat="false" ht="20.25" hidden="false" customHeight="false" outlineLevel="0" collapsed="false">
      <c r="A39" s="54" t="s">
        <v>103</v>
      </c>
      <c r="B39" s="55"/>
      <c r="C39" s="55"/>
      <c r="D39" s="39"/>
      <c r="E39" s="62"/>
      <c r="F39" s="63"/>
      <c r="G39" s="49"/>
      <c r="H39" s="39"/>
      <c r="I39" s="63"/>
      <c r="J39" s="49"/>
      <c r="K39" s="39"/>
      <c r="L39" s="61"/>
      <c r="M39" s="61"/>
      <c r="N39" s="61"/>
      <c r="O39" s="61"/>
      <c r="P39" s="49"/>
      <c r="Q39" s="39"/>
      <c r="R39" s="63"/>
      <c r="S39" s="39"/>
      <c r="T39" s="63"/>
      <c r="U39" s="49"/>
      <c r="V39" s="39"/>
      <c r="W39" s="62"/>
      <c r="X39" s="63" t="n">
        <v>0.015</v>
      </c>
      <c r="Y39" s="39"/>
      <c r="Z39" s="63"/>
      <c r="AA39" s="49"/>
      <c r="AB39" s="39"/>
      <c r="AC39" s="39"/>
      <c r="AD39" s="62"/>
      <c r="AE39" s="63"/>
      <c r="AF39" s="49"/>
      <c r="AG39" s="49"/>
      <c r="AH39" s="49"/>
      <c r="AI39" s="38" t="n">
        <v>1.14</v>
      </c>
    </row>
    <row r="40" customFormat="false" ht="20.25" hidden="false" customHeight="false" outlineLevel="0" collapsed="false">
      <c r="A40" s="54" t="s">
        <v>51</v>
      </c>
      <c r="B40" s="55"/>
      <c r="C40" s="55"/>
      <c r="D40" s="39"/>
      <c r="E40" s="62"/>
      <c r="F40" s="63"/>
      <c r="G40" s="49"/>
      <c r="H40" s="39"/>
      <c r="I40" s="63"/>
      <c r="J40" s="49"/>
      <c r="K40" s="39"/>
      <c r="L40" s="61"/>
      <c r="M40" s="61"/>
      <c r="N40" s="61"/>
      <c r="O40" s="61"/>
      <c r="P40" s="49"/>
      <c r="Q40" s="39" t="n">
        <v>0.01</v>
      </c>
      <c r="R40" s="63"/>
      <c r="S40" s="39"/>
      <c r="T40" s="63"/>
      <c r="U40" s="49"/>
      <c r="V40" s="39"/>
      <c r="W40" s="62"/>
      <c r="X40" s="63"/>
      <c r="Y40" s="39"/>
      <c r="Z40" s="63"/>
      <c r="AA40" s="49"/>
      <c r="AB40" s="39"/>
      <c r="AC40" s="39"/>
      <c r="AD40" s="62"/>
      <c r="AE40" s="63"/>
      <c r="AF40" s="49"/>
      <c r="AG40" s="49"/>
      <c r="AH40" s="49"/>
      <c r="AI40" s="38" t="n">
        <v>0.76</v>
      </c>
    </row>
    <row r="41" customFormat="false" ht="20.25" hidden="false" customHeight="false" outlineLevel="0" collapsed="false">
      <c r="A41" s="54" t="s">
        <v>52</v>
      </c>
      <c r="B41" s="55"/>
      <c r="C41" s="55"/>
      <c r="D41" s="39"/>
      <c r="E41" s="62"/>
      <c r="F41" s="63"/>
      <c r="G41" s="49"/>
      <c r="H41" s="39"/>
      <c r="I41" s="63"/>
      <c r="J41" s="49"/>
      <c r="K41" s="39"/>
      <c r="L41" s="61"/>
      <c r="M41" s="61"/>
      <c r="N41" s="61"/>
      <c r="O41" s="61"/>
      <c r="P41" s="49"/>
      <c r="Q41" s="39" t="n">
        <v>0.5</v>
      </c>
      <c r="R41" s="63"/>
      <c r="S41" s="39"/>
      <c r="T41" s="63"/>
      <c r="U41" s="49"/>
      <c r="V41" s="39"/>
      <c r="W41" s="62"/>
      <c r="X41" s="63"/>
      <c r="Y41" s="39"/>
      <c r="Z41" s="63"/>
      <c r="AA41" s="49"/>
      <c r="AB41" s="39"/>
      <c r="AC41" s="39"/>
      <c r="AD41" s="62"/>
      <c r="AE41" s="63"/>
      <c r="AF41" s="49"/>
      <c r="AG41" s="49"/>
      <c r="AH41" s="49"/>
      <c r="AI41" s="38" t="n">
        <v>3.8</v>
      </c>
    </row>
    <row r="42" customFormat="false" ht="20.25" hidden="false" customHeight="false" outlineLevel="0" collapsed="false">
      <c r="A42" s="54" t="s">
        <v>49</v>
      </c>
      <c r="B42" s="55"/>
      <c r="C42" s="55"/>
      <c r="D42" s="39"/>
      <c r="E42" s="62"/>
      <c r="F42" s="63"/>
      <c r="G42" s="49"/>
      <c r="H42" s="39"/>
      <c r="I42" s="63"/>
      <c r="J42" s="49"/>
      <c r="K42" s="39"/>
      <c r="L42" s="61"/>
      <c r="M42" s="61"/>
      <c r="N42" s="61"/>
      <c r="O42" s="61"/>
      <c r="P42" s="49"/>
      <c r="Q42" s="39" t="n">
        <v>0.012</v>
      </c>
      <c r="R42" s="63"/>
      <c r="S42" s="39"/>
      <c r="T42" s="63"/>
      <c r="U42" s="49"/>
      <c r="V42" s="39"/>
      <c r="W42" s="62"/>
      <c r="X42" s="63"/>
      <c r="Y42" s="39"/>
      <c r="Z42" s="63" t="n">
        <v>0.09</v>
      </c>
      <c r="AA42" s="49"/>
      <c r="AB42" s="39"/>
      <c r="AC42" s="39"/>
      <c r="AD42" s="62"/>
      <c r="AE42" s="63"/>
      <c r="AF42" s="49"/>
      <c r="AG42" s="49"/>
      <c r="AH42" s="49"/>
      <c r="AI42" s="38" t="n">
        <v>7.752</v>
      </c>
    </row>
    <row r="43" customFormat="false" ht="20.25" hidden="false" customHeight="false" outlineLevel="0" collapsed="false">
      <c r="A43" s="64" t="s">
        <v>60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 t="s">
        <v>113</v>
      </c>
      <c r="AF43" s="2"/>
      <c r="AG43" s="2"/>
      <c r="AH43" s="2"/>
      <c r="AI43" s="2"/>
    </row>
    <row r="44" customFormat="false" ht="20.25" hidden="false" customHeight="fals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65" t="s">
        <v>114</v>
      </c>
      <c r="W44" s="2"/>
      <c r="X44" s="2"/>
      <c r="Y44" s="2" t="s">
        <v>115</v>
      </c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customFormat="false" ht="20.25" hidden="false" customHeight="false" outlineLevel="0" collapsed="false">
      <c r="A45" s="6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65" t="s">
        <v>94</v>
      </c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customFormat="false" ht="20.25" hidden="false" customHeight="false" outlineLevel="0" collapsed="false">
      <c r="A46" s="65" t="s">
        <v>116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65" t="s">
        <v>117</v>
      </c>
      <c r="W46" s="2"/>
      <c r="X46" s="2"/>
      <c r="Y46" s="2" t="s">
        <v>118</v>
      </c>
      <c r="Z46" s="2" t="s">
        <v>93</v>
      </c>
      <c r="AA46" s="2"/>
      <c r="AB46" s="2"/>
      <c r="AC46" s="2"/>
      <c r="AD46" s="2"/>
      <c r="AE46" s="2"/>
      <c r="AF46" s="2"/>
      <c r="AG46" s="2"/>
      <c r="AH46" s="2"/>
      <c r="AI46" s="2"/>
    </row>
    <row r="47" customFormat="false" ht="20.25" hidden="false" customHeight="false" outlineLevel="0" collapsed="false">
      <c r="A47" s="65" t="s">
        <v>65</v>
      </c>
      <c r="B47" s="2"/>
      <c r="C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65" t="s">
        <v>64</v>
      </c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customFormat="false" ht="20.25" hidden="false" customHeight="false" outlineLevel="0" collapsed="false">
      <c r="A48" s="65" t="s">
        <v>119</v>
      </c>
    </row>
  </sheetData>
  <mergeCells count="110">
    <mergeCell ref="A5:D5"/>
    <mergeCell ref="E5:G5"/>
    <mergeCell ref="H5:J9"/>
    <mergeCell ref="K5:P9"/>
    <mergeCell ref="Q5:S9"/>
    <mergeCell ref="A6:D6"/>
    <mergeCell ref="E6:G6"/>
    <mergeCell ref="T6:U6"/>
    <mergeCell ref="B7:D7"/>
    <mergeCell ref="E7:G7"/>
    <mergeCell ref="T7:U7"/>
    <mergeCell ref="B8:D8"/>
    <mergeCell ref="E8:G8"/>
    <mergeCell ref="T8:U8"/>
    <mergeCell ref="B9:D9"/>
    <mergeCell ref="H10:J13"/>
    <mergeCell ref="K10:P13"/>
    <mergeCell ref="Q10:S13"/>
    <mergeCell ref="T10:U10"/>
    <mergeCell ref="D17:AH18"/>
    <mergeCell ref="D19:F21"/>
    <mergeCell ref="G19:I21"/>
    <mergeCell ref="J19:L21"/>
    <mergeCell ref="P19:R21"/>
    <mergeCell ref="S19:U21"/>
    <mergeCell ref="V19:X21"/>
    <mergeCell ref="Y19:AA21"/>
    <mergeCell ref="AD19:AE21"/>
    <mergeCell ref="AF19:AH21"/>
    <mergeCell ref="D22:F22"/>
    <mergeCell ref="G22:I22"/>
    <mergeCell ref="J22:L22"/>
    <mergeCell ref="P22:R22"/>
    <mergeCell ref="S22:U22"/>
    <mergeCell ref="V22:X22"/>
    <mergeCell ref="Y22:AA22"/>
    <mergeCell ref="AD22:AE22"/>
    <mergeCell ref="AF22:AH22"/>
    <mergeCell ref="D23:F23"/>
    <mergeCell ref="G23:I23"/>
    <mergeCell ref="J23:L23"/>
    <mergeCell ref="P23:R23"/>
    <mergeCell ref="S23:U23"/>
    <mergeCell ref="V23:X23"/>
    <mergeCell ref="Y23:AA23"/>
    <mergeCell ref="AD23:AE23"/>
    <mergeCell ref="AF23:AH23"/>
    <mergeCell ref="D24:F24"/>
    <mergeCell ref="G24:I24"/>
    <mergeCell ref="J24:L24"/>
    <mergeCell ref="P24:R24"/>
    <mergeCell ref="S24:U24"/>
    <mergeCell ref="V24:X24"/>
    <mergeCell ref="Y24:AA24"/>
    <mergeCell ref="AD24:AE24"/>
    <mergeCell ref="AF24:AH24"/>
    <mergeCell ref="D25:F25"/>
    <mergeCell ref="G25:I25"/>
    <mergeCell ref="J25:L25"/>
    <mergeCell ref="P25:R25"/>
    <mergeCell ref="S25:U25"/>
    <mergeCell ref="V25:X25"/>
    <mergeCell ref="Y25:AA25"/>
    <mergeCell ref="AD25:AE25"/>
    <mergeCell ref="AF25:AH25"/>
    <mergeCell ref="D26:F26"/>
    <mergeCell ref="G26:I26"/>
    <mergeCell ref="J26:L26"/>
    <mergeCell ref="P26:R26"/>
    <mergeCell ref="S26:U26"/>
    <mergeCell ref="V26:X26"/>
    <mergeCell ref="Y26:AA26"/>
    <mergeCell ref="AD26:AE26"/>
    <mergeCell ref="AF26:AH26"/>
    <mergeCell ref="D27:F27"/>
    <mergeCell ref="G27:I27"/>
    <mergeCell ref="J27:L27"/>
    <mergeCell ref="P27:R27"/>
    <mergeCell ref="S27:U27"/>
    <mergeCell ref="V27:X27"/>
    <mergeCell ref="Y27:AA27"/>
    <mergeCell ref="AD27:AE27"/>
    <mergeCell ref="AF27:AH27"/>
    <mergeCell ref="D28:F28"/>
    <mergeCell ref="G28:I28"/>
    <mergeCell ref="J28:L28"/>
    <mergeCell ref="P28:R28"/>
    <mergeCell ref="S28:U28"/>
    <mergeCell ref="V28:X28"/>
    <mergeCell ref="Y28:AA28"/>
    <mergeCell ref="AD28:AE28"/>
    <mergeCell ref="AF28:AH28"/>
    <mergeCell ref="D29:F29"/>
    <mergeCell ref="G29:I29"/>
    <mergeCell ref="J29:L29"/>
    <mergeCell ref="P29:R29"/>
    <mergeCell ref="S29:U29"/>
    <mergeCell ref="V29:X29"/>
    <mergeCell ref="Y29:AA29"/>
    <mergeCell ref="AD29:AE29"/>
    <mergeCell ref="AF29:AH29"/>
    <mergeCell ref="D31:E31"/>
    <mergeCell ref="G31:I31"/>
    <mergeCell ref="J31:L31"/>
    <mergeCell ref="Q31:R31"/>
    <mergeCell ref="S31:T31"/>
    <mergeCell ref="V31:X31"/>
    <mergeCell ref="Y31:Z31"/>
    <mergeCell ref="AD31:AE31"/>
    <mergeCell ref="K32:L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2:AJ51"/>
  <sheetViews>
    <sheetView showFormulas="false" showGridLines="true" showRowColHeaders="true" showZeros="true" rightToLeft="false" tabSelected="false" showOutlineSymbols="true" defaultGridColor="true" view="normal" topLeftCell="A25" colorId="64" zoomScale="66" zoomScaleNormal="66" zoomScalePageLayoutView="100" workbookViewId="0">
      <selection pane="topLeft" activeCell="A1" activeCellId="0" sqref="A1"/>
    </sheetView>
  </sheetViews>
  <sheetFormatPr defaultColWidth="7.39453125" defaultRowHeight="12.75" zeroHeight="false" outlineLevelRow="0" outlineLevelCol="0"/>
  <cols>
    <col collapsed="false" customWidth="true" hidden="false" outlineLevel="0" max="1" min="1" style="0" width="27.25"/>
    <col collapsed="false" customWidth="true" hidden="false" outlineLevel="0" max="2" min="2" style="0" width="5.62"/>
    <col collapsed="false" customWidth="true" hidden="false" outlineLevel="0" max="5" min="5" style="0" width="9.75"/>
    <col collapsed="false" customWidth="true" hidden="true" outlineLevel="0" max="6" min="6" style="0" width="0.25"/>
    <col collapsed="false" customWidth="true" hidden="false" outlineLevel="0" max="9" min="9" style="0" width="0.13"/>
    <col collapsed="false" customWidth="true" hidden="false" outlineLevel="0" max="10" min="10" style="0" width="8.5"/>
    <col collapsed="false" customWidth="true" hidden="false" outlineLevel="0" max="12" min="12" style="0" width="0.13"/>
    <col collapsed="false" customWidth="true" hidden="false" outlineLevel="0" max="13" min="13" style="0" width="9.37"/>
    <col collapsed="false" customWidth="true" hidden="false" outlineLevel="0" max="14" min="14" style="0" width="7.88"/>
    <col collapsed="false" customWidth="true" hidden="true" outlineLevel="0" max="15" min="15" style="0" width="8"/>
    <col collapsed="false" customWidth="true" hidden="false" outlineLevel="0" max="16" min="16" style="0" width="9.37"/>
    <col collapsed="false" customWidth="true" hidden="false" outlineLevel="0" max="17" min="17" style="0" width="8"/>
    <col collapsed="false" customWidth="true" hidden="true" outlineLevel="0" max="18" min="18" style="0" width="0.13"/>
    <col collapsed="false" customWidth="true" hidden="true" outlineLevel="0" max="19" min="19" style="0" width="7.62"/>
    <col collapsed="false" customWidth="true" hidden="true" outlineLevel="0" max="20" min="20" style="0" width="8"/>
    <col collapsed="false" customWidth="true" hidden="false" outlineLevel="0" max="21" min="21" style="0" width="18.75"/>
    <col collapsed="false" customWidth="true" hidden="false" outlineLevel="0" max="22" min="22" style="0" width="0.13"/>
    <col collapsed="false" customWidth="true" hidden="false" outlineLevel="0" max="23" min="23" style="0" width="21.37"/>
    <col collapsed="false" customWidth="true" hidden="true" outlineLevel="0" max="24" min="24" style="0" width="10.75"/>
    <col collapsed="false" customWidth="true" hidden="false" outlineLevel="0" max="25" min="25" style="0" width="13.5"/>
    <col collapsed="false" customWidth="true" hidden="true" outlineLevel="0" max="26" min="26" style="0" width="0.62"/>
    <col collapsed="false" customWidth="true" hidden="false" outlineLevel="0" max="27" min="27" style="0" width="0.13"/>
    <col collapsed="false" customWidth="true" hidden="false" outlineLevel="0" max="28" min="28" style="0" width="15.63"/>
    <col collapsed="false" customWidth="true" hidden="true" outlineLevel="0" max="29" min="29" style="0" width="8"/>
    <col collapsed="false" customWidth="true" hidden="true" outlineLevel="0" max="30" min="30" style="0" width="0.75"/>
    <col collapsed="false" customWidth="true" hidden="false" outlineLevel="0" max="31" min="31" style="0" width="0.13"/>
    <col collapsed="false" customWidth="true" hidden="true" outlineLevel="0" max="33" min="32" style="0" width="8"/>
    <col collapsed="false" customWidth="true" hidden="false" outlineLevel="0" max="34" min="34" style="0" width="18.25"/>
  </cols>
  <sheetData>
    <row r="2" customFormat="false" ht="20.25" hidden="false" customHeight="false" outlineLevel="0" collapsed="false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1"/>
      <c r="X2" s="2"/>
      <c r="Y2" s="3"/>
      <c r="Z2" s="3"/>
      <c r="AA2" s="3"/>
      <c r="AB2" s="3"/>
      <c r="AC2" s="2"/>
      <c r="AD2" s="2"/>
      <c r="AE2" s="2"/>
      <c r="AF2" s="2"/>
      <c r="AG2" s="4"/>
      <c r="AH2" s="4"/>
      <c r="AI2" s="5"/>
      <c r="AJ2" s="6"/>
    </row>
    <row r="3" customFormat="false" ht="20.25" hidden="false" customHeight="false" outlineLevel="0" collapsed="false">
      <c r="A3" s="1" t="s">
        <v>1</v>
      </c>
      <c r="B3" s="1"/>
      <c r="C3" s="7"/>
      <c r="D3" s="7" t="s">
        <v>2</v>
      </c>
      <c r="E3" s="7"/>
      <c r="F3" s="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1"/>
      <c r="X3" s="3"/>
      <c r="Y3" s="3"/>
      <c r="Z3" s="3"/>
      <c r="AA3" s="3"/>
      <c r="AB3" s="3"/>
      <c r="AC3" s="3"/>
      <c r="AD3" s="3"/>
      <c r="AE3" s="3"/>
      <c r="AF3" s="2"/>
      <c r="AG3" s="4"/>
      <c r="AH3" s="4"/>
      <c r="AI3" s="5"/>
      <c r="AJ3" s="6"/>
    </row>
    <row r="4" customFormat="false" ht="20.25" hidden="false" customHeight="false" outlineLevel="0" collapsed="false">
      <c r="A4" s="3" t="s">
        <v>71</v>
      </c>
      <c r="B4" s="1"/>
      <c r="C4" s="1"/>
      <c r="D4" s="1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  <c r="U4" s="2" t="s">
        <v>5</v>
      </c>
      <c r="V4" s="2"/>
      <c r="W4" s="1"/>
      <c r="X4" s="3"/>
      <c r="Y4" s="3"/>
      <c r="Z4" s="3"/>
      <c r="AA4" s="3"/>
      <c r="AB4" s="3"/>
      <c r="AC4" s="3"/>
      <c r="AD4" s="3"/>
      <c r="AE4" s="3"/>
      <c r="AF4" s="2"/>
      <c r="AG4" s="4"/>
      <c r="AH4" s="4"/>
      <c r="AI4" s="5"/>
      <c r="AJ4" s="6"/>
    </row>
    <row r="5" customFormat="false" ht="20.25" hidden="false" customHeight="false" outlineLevel="0" collapsed="false">
      <c r="A5" s="2" t="s">
        <v>120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J5" s="6"/>
    </row>
    <row r="6" customFormat="false" ht="20.25" hidden="false" customHeight="true" outlineLevel="0" collapsed="false">
      <c r="A6" s="4"/>
      <c r="B6" s="4"/>
      <c r="C6" s="4"/>
      <c r="D6" s="4"/>
      <c r="E6" s="4"/>
      <c r="F6" s="4"/>
      <c r="G6" s="4"/>
      <c r="H6" s="9" t="s">
        <v>6</v>
      </c>
      <c r="I6" s="9"/>
      <c r="J6" s="9"/>
      <c r="K6" s="9" t="s">
        <v>7</v>
      </c>
      <c r="L6" s="9"/>
      <c r="M6" s="9"/>
      <c r="N6" s="9" t="s">
        <v>8</v>
      </c>
      <c r="O6" s="9"/>
      <c r="P6" s="9"/>
      <c r="Q6" s="1"/>
      <c r="R6" s="1"/>
      <c r="S6" s="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0"/>
      <c r="AJ6" s="6"/>
    </row>
    <row r="7" customFormat="false" ht="20.25" hidden="false" customHeight="false" outlineLevel="0" collapsed="false">
      <c r="A7" s="4"/>
      <c r="B7" s="4"/>
      <c r="C7" s="4"/>
      <c r="D7" s="4"/>
      <c r="E7" s="4"/>
      <c r="F7" s="4"/>
      <c r="G7" s="4"/>
      <c r="H7" s="9"/>
      <c r="I7" s="9"/>
      <c r="J7" s="9"/>
      <c r="K7" s="9"/>
      <c r="L7" s="9"/>
      <c r="M7" s="9"/>
      <c r="N7" s="9"/>
      <c r="O7" s="9"/>
      <c r="P7" s="9"/>
      <c r="Q7" s="4"/>
      <c r="R7" s="4"/>
      <c r="S7" s="1"/>
      <c r="T7" s="2"/>
      <c r="U7" s="2"/>
      <c r="V7" s="2"/>
      <c r="W7" s="66"/>
      <c r="X7" s="2"/>
      <c r="Y7" s="2"/>
      <c r="Z7" s="2"/>
      <c r="AA7" s="2"/>
      <c r="AB7" s="2"/>
      <c r="AC7" s="4" t="s">
        <v>9</v>
      </c>
      <c r="AD7" s="4" t="s">
        <v>10</v>
      </c>
      <c r="AE7" s="2"/>
      <c r="AF7" s="2"/>
      <c r="AG7" s="2"/>
      <c r="AH7" s="2"/>
      <c r="AI7" s="13"/>
      <c r="AJ7" s="6"/>
    </row>
    <row r="8" customFormat="false" ht="20.25" hidden="false" customHeight="false" outlineLevel="0" collapsed="false">
      <c r="A8" s="4"/>
      <c r="B8" s="4"/>
      <c r="C8" s="4"/>
      <c r="D8" s="4"/>
      <c r="E8" s="4"/>
      <c r="F8" s="4"/>
      <c r="G8" s="4"/>
      <c r="H8" s="9"/>
      <c r="I8" s="9"/>
      <c r="J8" s="9"/>
      <c r="K8" s="9"/>
      <c r="L8" s="9"/>
      <c r="M8" s="9"/>
      <c r="N8" s="9"/>
      <c r="O8" s="9"/>
      <c r="P8" s="9"/>
      <c r="Q8" s="4"/>
      <c r="R8" s="4"/>
      <c r="S8" s="1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4"/>
      <c r="AJ8" s="6"/>
    </row>
    <row r="9" customFormat="false" ht="28.5" hidden="false" customHeight="false" outlineLevel="0" collapsed="false">
      <c r="A9" s="4"/>
      <c r="B9" s="4"/>
      <c r="C9" s="4"/>
      <c r="D9" s="4"/>
      <c r="E9" s="4"/>
      <c r="F9" s="4"/>
      <c r="G9" s="4"/>
      <c r="H9" s="9"/>
      <c r="I9" s="9"/>
      <c r="J9" s="9"/>
      <c r="K9" s="9"/>
      <c r="L9" s="9"/>
      <c r="M9" s="9"/>
      <c r="N9" s="9"/>
      <c r="O9" s="9"/>
      <c r="P9" s="9"/>
      <c r="Q9" s="4"/>
      <c r="R9" s="4"/>
      <c r="S9" s="1"/>
      <c r="T9" s="2"/>
      <c r="U9" s="2"/>
      <c r="V9" s="2"/>
      <c r="W9" s="2"/>
      <c r="X9" s="81"/>
      <c r="Y9" s="66"/>
      <c r="Z9" s="2"/>
      <c r="AA9" s="2"/>
      <c r="AB9" s="2"/>
      <c r="AC9" s="2"/>
      <c r="AD9" s="2"/>
      <c r="AE9" s="2"/>
      <c r="AF9" s="2"/>
      <c r="AG9" s="2"/>
      <c r="AH9" s="2"/>
      <c r="AI9" s="13"/>
      <c r="AJ9" s="6"/>
    </row>
    <row r="10" customFormat="false" ht="20.25" hidden="false" customHeight="false" outlineLevel="0" collapsed="false">
      <c r="A10" s="1"/>
      <c r="B10" s="4"/>
      <c r="C10" s="4"/>
      <c r="D10" s="4"/>
      <c r="E10" s="16"/>
      <c r="F10" s="1"/>
      <c r="G10" s="1"/>
      <c r="H10" s="9"/>
      <c r="I10" s="9"/>
      <c r="J10" s="9"/>
      <c r="K10" s="9"/>
      <c r="L10" s="9"/>
      <c r="M10" s="9"/>
      <c r="N10" s="9"/>
      <c r="O10" s="9"/>
      <c r="P10" s="9"/>
      <c r="Q10" s="1"/>
      <c r="R10" s="1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14"/>
    </row>
    <row r="11" customFormat="false" ht="20.25" hidden="false" customHeight="false" outlineLevel="0" collapsed="false">
      <c r="A11" s="17"/>
      <c r="B11" s="1"/>
      <c r="C11" s="4"/>
      <c r="D11" s="1"/>
      <c r="E11" s="17"/>
      <c r="F11" s="17"/>
      <c r="G11" s="17"/>
      <c r="H11" s="18" t="n">
        <v>90</v>
      </c>
      <c r="I11" s="18"/>
      <c r="J11" s="18"/>
      <c r="K11" s="19"/>
      <c r="L11" s="19"/>
      <c r="M11" s="19"/>
      <c r="N11" s="19"/>
      <c r="O11" s="19"/>
      <c r="P11" s="19"/>
      <c r="Q11" s="17"/>
      <c r="R11" s="17"/>
      <c r="S11" s="1"/>
      <c r="T11" s="2"/>
      <c r="U11" s="2" t="s">
        <v>12</v>
      </c>
      <c r="V11" s="2"/>
      <c r="W11" s="1" t="s">
        <v>13</v>
      </c>
      <c r="X11" s="2"/>
      <c r="Y11" s="2"/>
      <c r="Z11" s="2"/>
      <c r="AA11" s="2"/>
      <c r="AB11" s="2"/>
      <c r="AC11" s="2"/>
      <c r="AD11" s="2"/>
      <c r="AE11" s="2"/>
      <c r="AF11" s="2" t="s">
        <v>14</v>
      </c>
      <c r="AG11" s="2"/>
      <c r="AH11" s="2"/>
      <c r="AI11" s="13"/>
      <c r="AJ11" s="6"/>
    </row>
    <row r="12" customFormat="false" ht="20.25" hidden="false" customHeight="false" outlineLevel="0" collapsed="false">
      <c r="A12" s="1"/>
      <c r="B12" s="1"/>
      <c r="C12" s="1"/>
      <c r="D12" s="1"/>
      <c r="E12" s="1"/>
      <c r="F12" s="1"/>
      <c r="G12" s="1"/>
      <c r="H12" s="18"/>
      <c r="I12" s="18"/>
      <c r="J12" s="18"/>
      <c r="K12" s="19"/>
      <c r="L12" s="19"/>
      <c r="M12" s="19"/>
      <c r="N12" s="19"/>
      <c r="O12" s="19"/>
      <c r="P12" s="19"/>
      <c r="Q12" s="1"/>
      <c r="R12" s="1"/>
      <c r="S12" s="1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4"/>
      <c r="AJ12" s="6"/>
    </row>
    <row r="13" customFormat="false" ht="20.25" hidden="false" customHeight="false" outlineLevel="0" collapsed="false">
      <c r="A13" s="1"/>
      <c r="B13" s="1"/>
      <c r="C13" s="1"/>
      <c r="D13" s="1"/>
      <c r="E13" s="1"/>
      <c r="F13" s="1"/>
      <c r="G13" s="1"/>
      <c r="H13" s="18"/>
      <c r="I13" s="18"/>
      <c r="J13" s="18"/>
      <c r="K13" s="19"/>
      <c r="L13" s="19"/>
      <c r="M13" s="19"/>
      <c r="N13" s="19"/>
      <c r="O13" s="19"/>
      <c r="P13" s="19"/>
      <c r="Q13" s="1"/>
      <c r="R13" s="1"/>
      <c r="S13" s="1"/>
      <c r="T13" s="2"/>
      <c r="U13" s="2" t="s">
        <v>15</v>
      </c>
      <c r="V13" s="2"/>
      <c r="W13" s="1"/>
      <c r="X13" s="2"/>
      <c r="Y13" s="2"/>
      <c r="Z13" s="2"/>
      <c r="AA13" s="2"/>
      <c r="AB13" s="2" t="s">
        <v>121</v>
      </c>
      <c r="AC13" s="2"/>
      <c r="AD13" s="2"/>
      <c r="AE13" s="2"/>
      <c r="AF13" s="21"/>
      <c r="AG13" s="2"/>
      <c r="AH13" s="2"/>
      <c r="AI13" s="13"/>
      <c r="AJ13" s="6"/>
    </row>
    <row r="14" customFormat="false" ht="20.25" hidden="false" customHeight="false" outlineLevel="0" collapsed="false">
      <c r="A14" s="1"/>
      <c r="B14" s="1"/>
      <c r="C14" s="1"/>
      <c r="D14" s="1"/>
      <c r="E14" s="1"/>
      <c r="F14" s="1"/>
      <c r="G14" s="1"/>
      <c r="H14" s="18"/>
      <c r="I14" s="18"/>
      <c r="J14" s="18"/>
      <c r="K14" s="19"/>
      <c r="L14" s="19"/>
      <c r="M14" s="19"/>
      <c r="N14" s="19"/>
      <c r="O14" s="19"/>
      <c r="P14" s="19"/>
      <c r="Q14" s="1"/>
      <c r="R14" s="1"/>
      <c r="S14" s="1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14"/>
      <c r="AJ14" s="6"/>
    </row>
    <row r="15" customFormat="false" ht="20.2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1"/>
      <c r="AG15" s="2"/>
      <c r="AH15" s="2"/>
      <c r="AI15" s="14"/>
      <c r="AJ15" s="6"/>
    </row>
    <row r="16" customFormat="false" ht="20.25" hidden="false" customHeight="false" outlineLevel="0" collapsed="false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1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2"/>
      <c r="AJ16" s="6"/>
    </row>
    <row r="17" customFormat="false" ht="20.25" hidden="false" customHeight="false" outlineLevel="0" collapsed="false">
      <c r="A17" s="23" t="s">
        <v>17</v>
      </c>
      <c r="B17" s="24"/>
      <c r="C17" s="25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 t="s">
        <v>18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8"/>
      <c r="AH17" s="29" t="s">
        <v>122</v>
      </c>
      <c r="AI17" s="32"/>
      <c r="AJ17" s="6"/>
    </row>
    <row r="18" customFormat="false" ht="20.25" hidden="false" customHeight="false" outlineLevel="0" collapsed="false">
      <c r="A18" s="24"/>
      <c r="B18" s="33"/>
      <c r="C18" s="34" t="s">
        <v>21</v>
      </c>
      <c r="D18" s="18" t="s">
        <v>22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35" t="s">
        <v>23</v>
      </c>
      <c r="AI18" s="32"/>
      <c r="AJ18" s="6"/>
    </row>
    <row r="19" customFormat="false" ht="20.25" hidden="false" customHeight="false" outlineLevel="0" collapsed="false">
      <c r="A19" s="36"/>
      <c r="B19" s="34"/>
      <c r="C19" s="34" t="s">
        <v>24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35" t="s">
        <v>25</v>
      </c>
      <c r="AI19" s="32"/>
      <c r="AJ19" s="22"/>
    </row>
    <row r="20" customFormat="false" ht="20.25" hidden="false" customHeight="true" outlineLevel="0" collapsed="false">
      <c r="A20" s="36" t="s">
        <v>27</v>
      </c>
      <c r="B20" s="34" t="s">
        <v>28</v>
      </c>
      <c r="C20" s="34" t="s">
        <v>29</v>
      </c>
      <c r="D20" s="9" t="s">
        <v>123</v>
      </c>
      <c r="E20" s="9"/>
      <c r="F20" s="9"/>
      <c r="G20" s="9" t="s">
        <v>124</v>
      </c>
      <c r="H20" s="9"/>
      <c r="I20" s="9"/>
      <c r="J20" s="9" t="s">
        <v>32</v>
      </c>
      <c r="K20" s="9"/>
      <c r="L20" s="9"/>
      <c r="M20" s="9" t="s">
        <v>125</v>
      </c>
      <c r="N20" s="9"/>
      <c r="O20" s="9"/>
      <c r="P20" s="9" t="s">
        <v>126</v>
      </c>
      <c r="Q20" s="9"/>
      <c r="R20" s="9"/>
      <c r="S20" s="9" t="s">
        <v>127</v>
      </c>
      <c r="T20" s="9"/>
      <c r="U20" s="9"/>
      <c r="V20" s="37" t="s">
        <v>128</v>
      </c>
      <c r="W20" s="37"/>
      <c r="X20" s="37"/>
      <c r="Y20" s="37" t="s">
        <v>58</v>
      </c>
      <c r="Z20" s="37"/>
      <c r="AA20" s="37"/>
      <c r="AB20" s="37"/>
      <c r="AC20" s="37"/>
      <c r="AD20" s="37"/>
      <c r="AE20" s="37"/>
      <c r="AF20" s="37"/>
      <c r="AG20" s="37"/>
      <c r="AH20" s="38"/>
      <c r="AI20" s="10"/>
      <c r="AJ20" s="6"/>
    </row>
    <row r="21" customFormat="false" ht="20.25" hidden="false" customHeight="false" outlineLevel="0" collapsed="false">
      <c r="A21" s="36"/>
      <c r="B21" s="34"/>
      <c r="C21" s="34" t="s">
        <v>39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3" t="s">
        <v>40</v>
      </c>
      <c r="AI21" s="10"/>
      <c r="AJ21" s="6"/>
    </row>
    <row r="22" customFormat="false" ht="20.25" hidden="false" customHeight="false" outlineLevel="0" collapsed="false">
      <c r="A22" s="40"/>
      <c r="B22" s="38"/>
      <c r="C22" s="3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8" t="s">
        <v>41</v>
      </c>
      <c r="AI22" s="10"/>
      <c r="AJ22" s="6"/>
    </row>
    <row r="23" customFormat="false" ht="20.25" hidden="false" customHeight="false" outlineLevel="0" collapsed="false">
      <c r="A23" s="42" t="n">
        <v>1</v>
      </c>
      <c r="B23" s="42" t="n">
        <v>2</v>
      </c>
      <c r="C23" s="42" t="n">
        <v>3</v>
      </c>
      <c r="D23" s="43" t="n">
        <v>4</v>
      </c>
      <c r="E23" s="43"/>
      <c r="F23" s="43"/>
      <c r="G23" s="43" t="n">
        <v>5</v>
      </c>
      <c r="H23" s="43"/>
      <c r="I23" s="43"/>
      <c r="J23" s="43" t="n">
        <v>6</v>
      </c>
      <c r="K23" s="43"/>
      <c r="L23" s="43"/>
      <c r="M23" s="43" t="n">
        <v>7</v>
      </c>
      <c r="N23" s="43"/>
      <c r="O23" s="43"/>
      <c r="P23" s="43" t="n">
        <v>8</v>
      </c>
      <c r="Q23" s="43"/>
      <c r="R23" s="43"/>
      <c r="S23" s="43" t="n">
        <v>9</v>
      </c>
      <c r="T23" s="43"/>
      <c r="U23" s="43"/>
      <c r="V23" s="18" t="n">
        <v>10</v>
      </c>
      <c r="W23" s="18"/>
      <c r="X23" s="18"/>
      <c r="Y23" s="43" t="n">
        <v>11</v>
      </c>
      <c r="Z23" s="43"/>
      <c r="AA23" s="43"/>
      <c r="AB23" s="43" t="n">
        <v>12</v>
      </c>
      <c r="AC23" s="43"/>
      <c r="AD23" s="43"/>
      <c r="AE23" s="43" t="n">
        <v>13</v>
      </c>
      <c r="AF23" s="43"/>
      <c r="AG23" s="43"/>
      <c r="AH23" s="44" t="n">
        <v>13</v>
      </c>
      <c r="AI23" s="46"/>
      <c r="AJ23" s="6"/>
    </row>
    <row r="24" customFormat="false" ht="20.25" hidden="false" customHeight="false" outlineLevel="0" collapsed="false">
      <c r="A24" s="47" t="s">
        <v>42</v>
      </c>
      <c r="B24" s="48"/>
      <c r="C24" s="48"/>
      <c r="D24" s="49" t="n">
        <f aca="false">H11</f>
        <v>90</v>
      </c>
      <c r="E24" s="49"/>
      <c r="F24" s="49"/>
      <c r="G24" s="49" t="n">
        <f aca="false">H11</f>
        <v>90</v>
      </c>
      <c r="H24" s="49"/>
      <c r="I24" s="49"/>
      <c r="J24" s="49" t="n">
        <f aca="false">H11</f>
        <v>90</v>
      </c>
      <c r="K24" s="49"/>
      <c r="L24" s="49"/>
      <c r="M24" s="49" t="n">
        <v>90</v>
      </c>
      <c r="N24" s="49"/>
      <c r="O24" s="49"/>
      <c r="P24" s="49" t="n">
        <f aca="false">H11</f>
        <v>90</v>
      </c>
      <c r="Q24" s="49"/>
      <c r="R24" s="49"/>
      <c r="S24" s="49" t="n">
        <v>90</v>
      </c>
      <c r="T24" s="49"/>
      <c r="U24" s="49"/>
      <c r="V24" s="49" t="n">
        <v>90</v>
      </c>
      <c r="W24" s="49"/>
      <c r="X24" s="49"/>
      <c r="Y24" s="49" t="n">
        <v>90</v>
      </c>
      <c r="Z24" s="49"/>
      <c r="AA24" s="49"/>
      <c r="AB24" s="49" t="n">
        <v>90</v>
      </c>
      <c r="AC24" s="49"/>
      <c r="AD24" s="49"/>
      <c r="AE24" s="49"/>
      <c r="AF24" s="49"/>
      <c r="AG24" s="49"/>
      <c r="AH24" s="33" t="n">
        <f aca="false">H11</f>
        <v>90</v>
      </c>
      <c r="AI24" s="22"/>
      <c r="AJ24" s="6"/>
    </row>
    <row r="25" customFormat="false" ht="57" hidden="false" customHeight="true" outlineLevel="0" collapsed="false">
      <c r="A25" s="50" t="s">
        <v>43</v>
      </c>
      <c r="B25" s="51"/>
      <c r="C25" s="51"/>
      <c r="D25" s="52" t="n">
        <v>90</v>
      </c>
      <c r="E25" s="52"/>
      <c r="F25" s="52"/>
      <c r="G25" s="52" t="n">
        <v>130</v>
      </c>
      <c r="H25" s="52"/>
      <c r="I25" s="52"/>
      <c r="J25" s="52" t="n">
        <v>110</v>
      </c>
      <c r="K25" s="52"/>
      <c r="L25" s="52"/>
      <c r="M25" s="52" t="n">
        <v>200</v>
      </c>
      <c r="N25" s="52"/>
      <c r="O25" s="52"/>
      <c r="P25" s="52" t="n">
        <v>200</v>
      </c>
      <c r="Q25" s="52"/>
      <c r="R25" s="52"/>
      <c r="S25" s="49" t="n">
        <v>60</v>
      </c>
      <c r="T25" s="49"/>
      <c r="U25" s="49"/>
      <c r="V25" s="49" t="n">
        <v>60</v>
      </c>
      <c r="W25" s="49"/>
      <c r="X25" s="49"/>
      <c r="Y25" s="49" t="n">
        <v>100</v>
      </c>
      <c r="Z25" s="49"/>
      <c r="AA25" s="49"/>
      <c r="AB25" s="49" t="n">
        <v>100</v>
      </c>
      <c r="AC25" s="49"/>
      <c r="AD25" s="49"/>
      <c r="AE25" s="49"/>
      <c r="AF25" s="49"/>
      <c r="AG25" s="49"/>
      <c r="AH25" s="49"/>
      <c r="AI25" s="22"/>
      <c r="AJ25" s="6"/>
    </row>
    <row r="26" customFormat="false" ht="20.25" hidden="false" customHeight="false" outlineLevel="0" collapsed="false">
      <c r="A26" s="54" t="s">
        <v>129</v>
      </c>
      <c r="B26" s="55"/>
      <c r="C26" s="55" t="s">
        <v>45</v>
      </c>
      <c r="D26" s="56" t="n">
        <v>0.14</v>
      </c>
      <c r="E26" s="56"/>
      <c r="F26" s="56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38" t="n">
        <v>12.6</v>
      </c>
      <c r="AI26" s="22"/>
      <c r="AJ26" s="6"/>
    </row>
    <row r="27" customFormat="false" ht="20.25" hidden="false" customHeight="false" outlineLevel="0" collapsed="false">
      <c r="A27" s="54" t="s">
        <v>51</v>
      </c>
      <c r="B27" s="55"/>
      <c r="C27" s="55" t="s">
        <v>45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 t="n">
        <v>0.005</v>
      </c>
      <c r="Q27" s="49"/>
      <c r="R27" s="49"/>
      <c r="S27" s="49"/>
      <c r="T27" s="49"/>
      <c r="U27" s="49"/>
      <c r="V27" s="49" t="n">
        <v>0.02</v>
      </c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38" t="n">
        <v>2.25</v>
      </c>
      <c r="AI27" s="22"/>
      <c r="AJ27" s="6"/>
    </row>
    <row r="28" customFormat="false" ht="20.25" hidden="false" customHeight="false" outlineLevel="0" collapsed="false">
      <c r="A28" s="54" t="s">
        <v>53</v>
      </c>
      <c r="B28" s="55"/>
      <c r="C28" s="55" t="s">
        <v>45</v>
      </c>
      <c r="D28" s="49" t="n">
        <v>0.005</v>
      </c>
      <c r="E28" s="49"/>
      <c r="F28" s="49"/>
      <c r="G28" s="49" t="n">
        <v>0.003</v>
      </c>
      <c r="H28" s="49"/>
      <c r="I28" s="49"/>
      <c r="J28" s="49"/>
      <c r="K28" s="49"/>
      <c r="L28" s="49"/>
      <c r="M28" s="49"/>
      <c r="N28" s="49"/>
      <c r="O28" s="49"/>
      <c r="P28" s="49" t="n">
        <v>0.002</v>
      </c>
      <c r="Q28" s="49"/>
      <c r="R28" s="49"/>
      <c r="S28" s="49"/>
      <c r="T28" s="49"/>
      <c r="U28" s="49"/>
      <c r="V28" s="49" t="n">
        <v>0.005</v>
      </c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38" t="n">
        <v>1.35</v>
      </c>
      <c r="AI28" s="22"/>
      <c r="AJ28" s="6"/>
    </row>
    <row r="29" customFormat="false" ht="20.25" hidden="false" customHeight="false" outlineLevel="0" collapsed="false">
      <c r="A29" s="54" t="s">
        <v>130</v>
      </c>
      <c r="B29" s="55"/>
      <c r="C29" s="55" t="s">
        <v>45</v>
      </c>
      <c r="D29" s="49"/>
      <c r="E29" s="49"/>
      <c r="F29" s="49"/>
      <c r="G29" s="49" t="n">
        <v>0.025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38" t="n">
        <v>2.25</v>
      </c>
      <c r="AI29" s="22"/>
      <c r="AJ29" s="6"/>
    </row>
    <row r="30" customFormat="false" ht="20.25" hidden="false" customHeight="false" outlineLevel="0" collapsed="false">
      <c r="A30" s="54" t="s">
        <v>47</v>
      </c>
      <c r="B30" s="55"/>
      <c r="C30" s="55" t="s">
        <v>45</v>
      </c>
      <c r="D30" s="56" t="n">
        <v>0.002</v>
      </c>
      <c r="E30" s="56"/>
      <c r="F30" s="56"/>
      <c r="G30" s="56" t="n">
        <v>0.002</v>
      </c>
      <c r="H30" s="56"/>
      <c r="I30" s="56"/>
      <c r="J30" s="49"/>
      <c r="K30" s="49"/>
      <c r="L30" s="49"/>
      <c r="M30" s="49"/>
      <c r="N30" s="49"/>
      <c r="O30" s="49"/>
      <c r="P30" s="49" t="n">
        <v>0.002</v>
      </c>
      <c r="Q30" s="49"/>
      <c r="R30" s="49"/>
      <c r="S30" s="49"/>
      <c r="T30" s="49"/>
      <c r="U30" s="49"/>
      <c r="V30" s="49" t="n">
        <v>0.002</v>
      </c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38" t="n">
        <v>0.72</v>
      </c>
      <c r="AI30" s="22"/>
      <c r="AJ30" s="6"/>
    </row>
    <row r="31" customFormat="false" ht="20.25" hidden="false" customHeight="false" outlineLevel="0" collapsed="false">
      <c r="A31" s="54" t="s">
        <v>52</v>
      </c>
      <c r="B31" s="55"/>
      <c r="C31" s="55"/>
      <c r="D31" s="82"/>
      <c r="E31" s="83"/>
      <c r="F31" s="56"/>
      <c r="G31" s="82"/>
      <c r="H31" s="83"/>
      <c r="I31" s="56"/>
      <c r="J31" s="39"/>
      <c r="K31" s="63"/>
      <c r="L31" s="49"/>
      <c r="M31" s="39"/>
      <c r="N31" s="63"/>
      <c r="O31" s="49"/>
      <c r="P31" s="37" t="n">
        <v>0.07</v>
      </c>
      <c r="Q31" s="37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38" t="n">
        <v>6.3</v>
      </c>
      <c r="AI31" s="22"/>
      <c r="AJ31" s="6"/>
    </row>
    <row r="32" customFormat="false" ht="20.25" hidden="false" customHeight="false" outlineLevel="0" collapsed="false">
      <c r="A32" s="54" t="s">
        <v>49</v>
      </c>
      <c r="B32" s="55"/>
      <c r="C32" s="55"/>
      <c r="D32" s="82"/>
      <c r="E32" s="83"/>
      <c r="F32" s="56"/>
      <c r="G32" s="82"/>
      <c r="H32" s="83"/>
      <c r="I32" s="56"/>
      <c r="J32" s="39"/>
      <c r="K32" s="63"/>
      <c r="L32" s="49"/>
      <c r="M32" s="39"/>
      <c r="N32" s="63"/>
      <c r="O32" s="49"/>
      <c r="P32" s="37" t="n">
        <v>0.015</v>
      </c>
      <c r="Q32" s="37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38" t="n">
        <v>1.35</v>
      </c>
      <c r="AI32" s="22"/>
      <c r="AJ32" s="6"/>
    </row>
    <row r="33" customFormat="false" ht="20.25" hidden="false" customHeight="false" outlineLevel="0" collapsed="false">
      <c r="A33" s="54" t="s">
        <v>131</v>
      </c>
      <c r="B33" s="55"/>
      <c r="C33" s="55"/>
      <c r="D33" s="82"/>
      <c r="E33" s="83"/>
      <c r="F33" s="56"/>
      <c r="G33" s="82"/>
      <c r="H33" s="83"/>
      <c r="I33" s="56"/>
      <c r="J33" s="39"/>
      <c r="K33" s="63"/>
      <c r="L33" s="49"/>
      <c r="M33" s="39" t="n">
        <v>0.01</v>
      </c>
      <c r="N33" s="63"/>
      <c r="O33" s="49"/>
      <c r="P33" s="39"/>
      <c r="Q33" s="61"/>
      <c r="R33" s="49"/>
      <c r="S33" s="39"/>
      <c r="T33" s="60"/>
      <c r="U33" s="61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38" t="n">
        <v>1</v>
      </c>
      <c r="AI33" s="22"/>
      <c r="AJ33" s="6"/>
    </row>
    <row r="34" customFormat="false" ht="20.25" hidden="false" customHeight="false" outlineLevel="0" collapsed="false">
      <c r="A34" s="54" t="s">
        <v>84</v>
      </c>
      <c r="B34" s="55"/>
      <c r="C34" s="55"/>
      <c r="D34" s="82" t="n">
        <v>0.01</v>
      </c>
      <c r="E34" s="83"/>
      <c r="F34" s="56"/>
      <c r="G34" s="82"/>
      <c r="H34" s="83"/>
      <c r="I34" s="56"/>
      <c r="J34" s="39"/>
      <c r="K34" s="63"/>
      <c r="L34" s="49"/>
      <c r="M34" s="39"/>
      <c r="N34" s="63"/>
      <c r="O34" s="49"/>
      <c r="P34" s="39" t="n">
        <v>0.012</v>
      </c>
      <c r="Q34" s="63"/>
      <c r="R34" s="49"/>
      <c r="S34" s="49" t="n">
        <v>0.06</v>
      </c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38" t="n">
        <v>1.98</v>
      </c>
      <c r="AI34" s="22"/>
      <c r="AJ34" s="6"/>
    </row>
    <row r="35" customFormat="false" ht="20.25" hidden="false" customHeight="false" outlineLevel="0" collapsed="false">
      <c r="A35" s="54" t="s">
        <v>109</v>
      </c>
      <c r="B35" s="55"/>
      <c r="C35" s="55"/>
      <c r="D35" s="82"/>
      <c r="E35" s="83" t="n">
        <v>0.01</v>
      </c>
      <c r="F35" s="56"/>
      <c r="G35" s="82"/>
      <c r="H35" s="83"/>
      <c r="I35" s="56"/>
      <c r="J35" s="39"/>
      <c r="K35" s="63"/>
      <c r="L35" s="49"/>
      <c r="M35" s="39"/>
      <c r="N35" s="63"/>
      <c r="O35" s="49"/>
      <c r="P35" s="39"/>
      <c r="Q35" s="63"/>
      <c r="R35" s="49"/>
      <c r="S35" s="49"/>
      <c r="T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38" t="n">
        <v>9</v>
      </c>
      <c r="AI35" s="22"/>
      <c r="AJ35" s="6"/>
    </row>
    <row r="36" customFormat="false" ht="20.25" hidden="false" customHeight="false" outlineLevel="0" collapsed="false">
      <c r="A36" s="54" t="s">
        <v>132</v>
      </c>
      <c r="B36" s="55"/>
      <c r="C36" s="55"/>
      <c r="D36" s="82"/>
      <c r="E36" s="83"/>
      <c r="F36" s="56"/>
      <c r="G36" s="82"/>
      <c r="H36" s="83"/>
      <c r="I36" s="56"/>
      <c r="J36" s="39"/>
      <c r="K36" s="63"/>
      <c r="L36" s="49"/>
      <c r="M36" s="39"/>
      <c r="N36" s="63"/>
      <c r="O36" s="49"/>
      <c r="P36" s="39" t="n">
        <v>0.018</v>
      </c>
      <c r="Q36" s="63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38" t="n">
        <v>1.62</v>
      </c>
      <c r="AI36" s="22"/>
      <c r="AJ36" s="6"/>
    </row>
    <row r="37" customFormat="false" ht="20.25" hidden="false" customHeight="false" outlineLevel="0" collapsed="false">
      <c r="A37" s="54" t="s">
        <v>58</v>
      </c>
      <c r="B37" s="55"/>
      <c r="C37" s="55"/>
      <c r="D37" s="82"/>
      <c r="E37" s="83"/>
      <c r="F37" s="56"/>
      <c r="G37" s="82"/>
      <c r="H37" s="83"/>
      <c r="I37" s="56"/>
      <c r="J37" s="39"/>
      <c r="K37" s="63"/>
      <c r="L37" s="49"/>
      <c r="M37" s="39"/>
      <c r="N37" s="63"/>
      <c r="O37" s="49"/>
      <c r="P37" s="39"/>
      <c r="Q37" s="63"/>
      <c r="R37" s="49"/>
      <c r="S37" s="49"/>
      <c r="T37" s="49"/>
      <c r="U37" s="49"/>
      <c r="V37" s="49"/>
      <c r="W37" s="49"/>
      <c r="X37" s="49"/>
      <c r="Y37" s="49" t="n">
        <v>0.1</v>
      </c>
      <c r="Z37" s="49"/>
      <c r="AA37" s="49"/>
      <c r="AB37" s="49"/>
      <c r="AC37" s="49"/>
      <c r="AD37" s="49"/>
      <c r="AE37" s="49"/>
      <c r="AF37" s="49"/>
      <c r="AG37" s="49"/>
      <c r="AH37" s="38" t="n">
        <v>9</v>
      </c>
      <c r="AI37" s="22"/>
      <c r="AJ37" s="6"/>
    </row>
    <row r="38" customFormat="false" ht="20.25" hidden="false" customHeight="false" outlineLevel="0" collapsed="false">
      <c r="A38" s="54" t="s">
        <v>86</v>
      </c>
      <c r="B38" s="55"/>
      <c r="C38" s="55"/>
      <c r="D38" s="82" t="n">
        <v>0.002</v>
      </c>
      <c r="E38" s="83"/>
      <c r="F38" s="56"/>
      <c r="G38" s="82"/>
      <c r="H38" s="83"/>
      <c r="I38" s="56"/>
      <c r="J38" s="39"/>
      <c r="K38" s="63"/>
      <c r="L38" s="49"/>
      <c r="M38" s="39"/>
      <c r="N38" s="63"/>
      <c r="O38" s="49"/>
      <c r="P38" s="39"/>
      <c r="Q38" s="63"/>
      <c r="R38" s="49"/>
      <c r="S38" s="9" t="n">
        <v>0.005</v>
      </c>
      <c r="T38" s="9"/>
      <c r="U38" s="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8" t="n">
        <v>0.63</v>
      </c>
      <c r="AI38" s="22"/>
      <c r="AJ38" s="6"/>
    </row>
    <row r="39" customFormat="false" ht="20.25" hidden="false" customHeight="false" outlineLevel="0" collapsed="false">
      <c r="A39" s="54" t="s">
        <v>59</v>
      </c>
      <c r="B39" s="55"/>
      <c r="C39" s="55" t="s">
        <v>45</v>
      </c>
      <c r="D39" s="56"/>
      <c r="E39" s="56"/>
      <c r="F39" s="56"/>
      <c r="G39" s="56"/>
      <c r="H39" s="56"/>
      <c r="I39" s="56"/>
      <c r="J39" s="37"/>
      <c r="K39" s="37"/>
      <c r="L39" s="49"/>
      <c r="M39" s="37"/>
      <c r="N39" s="37"/>
      <c r="O39" s="49"/>
      <c r="P39" s="37"/>
      <c r="Q39" s="37"/>
      <c r="R39" s="49"/>
      <c r="S39" s="49"/>
      <c r="T39" s="49"/>
      <c r="U39" s="49"/>
      <c r="V39" s="49" t="n">
        <v>0.08</v>
      </c>
      <c r="W39" s="49" t="n">
        <v>0.08</v>
      </c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38" t="n">
        <v>0.72</v>
      </c>
      <c r="AI39" s="22"/>
      <c r="AJ39" s="6"/>
    </row>
    <row r="40" customFormat="false" ht="20.25" hidden="false" customHeight="false" outlineLevel="0" collapsed="false">
      <c r="A40" s="54" t="s">
        <v>32</v>
      </c>
      <c r="B40" s="55"/>
      <c r="C40" s="55" t="s">
        <v>45</v>
      </c>
      <c r="D40" s="49" t="n">
        <v>0.01</v>
      </c>
      <c r="E40" s="49"/>
      <c r="F40" s="49"/>
      <c r="G40" s="49"/>
      <c r="H40" s="49"/>
      <c r="I40" s="49"/>
      <c r="J40" s="49" t="n">
        <v>0.11</v>
      </c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59" t="n">
        <v>10.8</v>
      </c>
      <c r="AI40" s="22"/>
      <c r="AJ40" s="6"/>
    </row>
    <row r="41" customFormat="false" ht="18.75" hidden="false" customHeight="true" outlineLevel="0" collapsed="false">
      <c r="A41" s="54" t="s">
        <v>46</v>
      </c>
      <c r="B41" s="55"/>
      <c r="C41" s="55" t="s">
        <v>45</v>
      </c>
      <c r="D41" s="49"/>
      <c r="E41" s="49"/>
      <c r="F41" s="49"/>
      <c r="G41" s="49"/>
      <c r="H41" s="49"/>
      <c r="I41" s="49"/>
      <c r="J41" s="49"/>
      <c r="K41" s="49"/>
      <c r="L41" s="49"/>
      <c r="M41" s="49" t="n">
        <v>0.015</v>
      </c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38" t="n">
        <v>1.35</v>
      </c>
      <c r="AI41" s="22"/>
      <c r="AJ41" s="6"/>
    </row>
    <row r="42" customFormat="false" ht="18.75" hidden="false" customHeight="true" outlineLevel="0" collapsed="false">
      <c r="A42" s="54" t="s">
        <v>133</v>
      </c>
      <c r="B42" s="55"/>
      <c r="C42" s="55"/>
      <c r="D42" s="49"/>
      <c r="E42" s="49"/>
      <c r="F42" s="49"/>
      <c r="G42" s="49"/>
      <c r="H42" s="49"/>
      <c r="I42" s="49"/>
      <c r="J42" s="49"/>
      <c r="K42" s="49"/>
      <c r="L42" s="49"/>
      <c r="M42" s="49" t="n">
        <v>0.002</v>
      </c>
      <c r="N42" s="49"/>
      <c r="O42" s="49"/>
      <c r="P42" s="49"/>
      <c r="Q42" s="49"/>
      <c r="R42" s="49"/>
      <c r="S42" s="49"/>
      <c r="T42" s="49"/>
      <c r="U42" s="49"/>
      <c r="V42" s="39"/>
      <c r="W42" s="62"/>
      <c r="X42" s="63"/>
      <c r="Y42" s="49"/>
      <c r="Z42" s="49"/>
      <c r="AA42" s="49"/>
      <c r="AB42" s="49"/>
      <c r="AC42" s="49"/>
      <c r="AD42" s="49"/>
      <c r="AE42" s="49"/>
      <c r="AF42" s="49"/>
      <c r="AG42" s="49"/>
      <c r="AH42" s="38" t="n">
        <v>0.18</v>
      </c>
      <c r="AI42" s="22"/>
      <c r="AJ42" s="6"/>
    </row>
    <row r="43" customFormat="false" ht="20.25" hidden="false" customHeight="false" outlineLevel="0" collapsed="false">
      <c r="A43" s="54" t="s">
        <v>108</v>
      </c>
      <c r="B43" s="55"/>
      <c r="C43" s="55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 t="n">
        <v>0.095</v>
      </c>
      <c r="T43" s="49"/>
      <c r="U43" s="49" t="n">
        <v>0.095</v>
      </c>
      <c r="V43" s="39"/>
      <c r="W43" s="62"/>
      <c r="X43" s="63"/>
      <c r="Y43" s="49"/>
      <c r="Z43" s="49"/>
      <c r="AA43" s="49"/>
      <c r="AB43" s="49"/>
      <c r="AC43" s="49"/>
      <c r="AD43" s="49"/>
      <c r="AE43" s="49"/>
      <c r="AF43" s="49"/>
      <c r="AG43" s="49"/>
      <c r="AH43" s="38" t="n">
        <v>8.55</v>
      </c>
      <c r="AI43" s="22"/>
      <c r="AJ43" s="6"/>
    </row>
    <row r="44" customFormat="false" ht="18.75" hidden="false" customHeight="true" outlineLevel="0" collapsed="false">
      <c r="A44" s="54" t="s">
        <v>134</v>
      </c>
      <c r="B44" s="55"/>
      <c r="C44" s="55"/>
      <c r="D44" s="49" t="n">
        <v>0.012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37"/>
      <c r="W44" s="37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38" t="n">
        <v>1.08</v>
      </c>
      <c r="AI44" s="22"/>
      <c r="AJ44" s="6"/>
    </row>
    <row r="45" customFormat="false" ht="20.25" hidden="false" customHeight="false" outlineLevel="0" collapsed="false">
      <c r="A45" s="64" t="s">
        <v>60</v>
      </c>
      <c r="B45" s="28"/>
      <c r="C45" s="28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38"/>
      <c r="AI45" s="22"/>
      <c r="AJ45" s="6"/>
    </row>
    <row r="46" customFormat="false" ht="20.25" hidden="false" customHeight="false" outlineLevel="0" collapsed="false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customFormat="false" ht="20.25" hidden="false" customHeight="false" outlineLevel="0" collapsed="false">
      <c r="A47" s="6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65" t="s">
        <v>61</v>
      </c>
      <c r="T47" s="2"/>
      <c r="U47" s="2" t="s">
        <v>135</v>
      </c>
      <c r="V47" s="2"/>
      <c r="W47" s="2"/>
      <c r="X47" s="2"/>
      <c r="Y47" s="2" t="s">
        <v>136</v>
      </c>
      <c r="Z47" s="2"/>
      <c r="AA47" s="2"/>
      <c r="AB47" s="2"/>
      <c r="AC47" s="2"/>
      <c r="AD47" s="2"/>
      <c r="AE47" s="2"/>
      <c r="AF47" s="2"/>
      <c r="AG47" s="2"/>
      <c r="AH47" s="2"/>
    </row>
    <row r="48" customFormat="false" ht="20.25" hidden="false" customHeight="false" outlineLevel="0" collapsed="false">
      <c r="A48" s="65" t="s">
        <v>91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65" t="s">
        <v>69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customFormat="false" ht="20.25" hidden="false" customHeight="false" outlineLevel="0" collapsed="false">
      <c r="A49" s="65" t="s">
        <v>137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65" t="s">
        <v>138</v>
      </c>
      <c r="T49" s="2"/>
      <c r="U49" s="2" t="s">
        <v>139</v>
      </c>
      <c r="V49" s="2"/>
      <c r="W49" s="2"/>
      <c r="X49" s="2"/>
      <c r="Y49" s="2" t="s">
        <v>67</v>
      </c>
      <c r="Z49" s="2"/>
      <c r="AA49" s="2"/>
      <c r="AB49" s="2"/>
      <c r="AC49" s="2"/>
      <c r="AD49" s="2"/>
      <c r="AE49" s="2"/>
      <c r="AF49" s="2"/>
      <c r="AG49" s="2"/>
      <c r="AH49" s="2"/>
    </row>
    <row r="50" customFormat="false" ht="20.25" hidden="false" customHeight="false" outlineLevel="0" collapsed="false">
      <c r="A50" s="65" t="s">
        <v>68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65" t="s">
        <v>69</v>
      </c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customFormat="false" ht="18.75" hidden="false" customHeight="false" outlineLevel="0" collapsed="false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</row>
  </sheetData>
  <mergeCells count="150">
    <mergeCell ref="A6:D6"/>
    <mergeCell ref="E6:G6"/>
    <mergeCell ref="H6:J10"/>
    <mergeCell ref="K6:M10"/>
    <mergeCell ref="N6:P10"/>
    <mergeCell ref="A7:D7"/>
    <mergeCell ref="E7:G7"/>
    <mergeCell ref="Q7:R7"/>
    <mergeCell ref="B8:D8"/>
    <mergeCell ref="E8:G8"/>
    <mergeCell ref="Q8:R8"/>
    <mergeCell ref="B9:D9"/>
    <mergeCell ref="E9:G9"/>
    <mergeCell ref="Q9:R9"/>
    <mergeCell ref="B10:D10"/>
    <mergeCell ref="H11:J14"/>
    <mergeCell ref="K11:M14"/>
    <mergeCell ref="N11:P14"/>
    <mergeCell ref="Q11:R11"/>
    <mergeCell ref="D18:AG19"/>
    <mergeCell ref="D20:F22"/>
    <mergeCell ref="G20:I22"/>
    <mergeCell ref="J20:L22"/>
    <mergeCell ref="M20:O22"/>
    <mergeCell ref="P20:R22"/>
    <mergeCell ref="S20:U22"/>
    <mergeCell ref="V20:X22"/>
    <mergeCell ref="Y20:AA22"/>
    <mergeCell ref="AB20:AD22"/>
    <mergeCell ref="AE20:AG22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P31:Q31"/>
    <mergeCell ref="P32:Q32"/>
    <mergeCell ref="S32:U32"/>
    <mergeCell ref="S38:U38"/>
    <mergeCell ref="D39:E39"/>
    <mergeCell ref="G39:H39"/>
    <mergeCell ref="J39:K39"/>
    <mergeCell ref="M39:N39"/>
    <mergeCell ref="P39:Q39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V44:W44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E45:AG4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D44"/>
  <sheetViews>
    <sheetView showFormulas="false" showGridLines="true" showRowColHeaders="true" showZeros="true" rightToLeft="false" tabSelected="false" showOutlineSymbols="true" defaultGridColor="true" view="normal" topLeftCell="A14" colorId="64" zoomScale="60" zoomScaleNormal="60" zoomScalePageLayoutView="100" workbookViewId="0">
      <selection pane="topLeft" activeCell="A1" activeCellId="0" sqref="A1"/>
    </sheetView>
  </sheetViews>
  <sheetFormatPr defaultColWidth="7.39453125" defaultRowHeight="12.75" zeroHeight="false" outlineLevelRow="0" outlineLevelCol="0"/>
  <cols>
    <col collapsed="false" customWidth="true" hidden="false" outlineLevel="0" max="1" min="1" style="0" width="27.88"/>
    <col collapsed="false" customWidth="true" hidden="false" outlineLevel="0" max="2" min="2" style="0" width="8.13"/>
    <col collapsed="false" customWidth="true" hidden="false" outlineLevel="0" max="3" min="3" style="0" width="10.62"/>
    <col collapsed="false" customWidth="true" hidden="false" outlineLevel="0" max="4" min="4" style="0" width="8"/>
    <col collapsed="false" customWidth="true" hidden="false" outlineLevel="0" max="5" min="5" style="0" width="10.62"/>
    <col collapsed="false" customWidth="true" hidden="true" outlineLevel="0" max="6" min="6" style="0" width="8"/>
    <col collapsed="false" customWidth="true" hidden="false" outlineLevel="0" max="7" min="7" style="0" width="7"/>
    <col collapsed="false" customWidth="true" hidden="false" outlineLevel="0" max="8" min="8" style="0" width="12.13"/>
    <col collapsed="false" customWidth="true" hidden="false" outlineLevel="0" max="9" min="9" style="0" width="2.62"/>
    <col collapsed="false" customWidth="true" hidden="false" outlineLevel="0" max="10" min="10" style="0" width="8.88"/>
    <col collapsed="false" customWidth="true" hidden="false" outlineLevel="0" max="11" min="11" style="0" width="10.13"/>
    <col collapsed="false" customWidth="true" hidden="true" outlineLevel="0" max="12" min="12" style="0" width="0.13"/>
    <col collapsed="false" customWidth="true" hidden="false" outlineLevel="0" max="13" min="13" style="0" width="14.5"/>
    <col collapsed="false" customWidth="true" hidden="true" outlineLevel="0" max="14" min="14" style="0" width="4.88"/>
    <col collapsed="false" customWidth="true" hidden="true" outlineLevel="0" max="15" min="15" style="0" width="8"/>
    <col collapsed="false" customWidth="true" hidden="false" outlineLevel="0" max="16" min="16" style="0" width="8"/>
    <col collapsed="false" customWidth="true" hidden="false" outlineLevel="0" max="17" min="17" style="0" width="7.5"/>
    <col collapsed="false" customWidth="true" hidden="false" outlineLevel="0" max="18" min="18" style="0" width="5.88"/>
    <col collapsed="false" customWidth="true" hidden="false" outlineLevel="0" max="19" min="19" style="0" width="13"/>
    <col collapsed="false" customWidth="true" hidden="true" outlineLevel="0" max="20" min="20" style="0" width="11.12"/>
    <col collapsed="false" customWidth="true" hidden="true" outlineLevel="0" max="21" min="21" style="0" width="5.88"/>
    <col collapsed="false" customWidth="true" hidden="false" outlineLevel="0" max="22" min="22" style="0" width="11.99"/>
    <col collapsed="false" customWidth="true" hidden="false" outlineLevel="0" max="23" min="23" style="0" width="11.25"/>
    <col collapsed="false" customWidth="true" hidden="true" outlineLevel="0" max="24" min="24" style="0" width="8"/>
    <col collapsed="false" customWidth="true" hidden="false" outlineLevel="0" max="25" min="25" style="0" width="17.5"/>
  </cols>
  <sheetData>
    <row r="1" customFormat="false" ht="20.2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1"/>
      <c r="X1" s="2"/>
      <c r="Y1" s="4"/>
      <c r="Z1" s="5"/>
      <c r="AA1" s="6"/>
    </row>
    <row r="2" customFormat="false" ht="20.25" hidden="false" customHeight="false" outlineLevel="0" collapsed="false">
      <c r="A2" s="1" t="s">
        <v>1</v>
      </c>
      <c r="B2" s="1"/>
      <c r="C2" s="7"/>
      <c r="D2" s="1" t="s">
        <v>93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1"/>
      <c r="X2" s="3"/>
      <c r="Y2" s="4"/>
      <c r="Z2" s="5"/>
      <c r="AA2" s="6"/>
    </row>
    <row r="3" customFormat="false" ht="20.25" hidden="false" customHeight="false" outlineLevel="0" collapsed="false">
      <c r="A3" s="3" t="s">
        <v>71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15" t="s">
        <v>140</v>
      </c>
      <c r="S3" s="15"/>
      <c r="T3" s="15"/>
      <c r="U3" s="15"/>
      <c r="V3" s="2"/>
      <c r="W3" s="1"/>
      <c r="X3" s="3"/>
      <c r="Y3" s="4"/>
      <c r="Z3" s="5"/>
      <c r="AA3" s="6"/>
    </row>
    <row r="4" customFormat="false" ht="20.25" hidden="false" customHeight="false" outlineLevel="0" collapsed="false">
      <c r="A4" s="2" t="s">
        <v>141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5"/>
      <c r="R4" s="2"/>
      <c r="S4" s="2"/>
      <c r="T4" s="2"/>
      <c r="U4" s="2"/>
      <c r="V4" s="2"/>
      <c r="W4" s="1"/>
      <c r="X4" s="2"/>
      <c r="Y4" s="2"/>
      <c r="AA4" s="6"/>
    </row>
    <row r="5" customFormat="false" ht="20.25" hidden="false" customHeight="true" outlineLevel="0" collapsed="false">
      <c r="A5" s="4"/>
      <c r="B5" s="4"/>
      <c r="C5" s="4"/>
      <c r="D5" s="4"/>
      <c r="E5" s="9" t="s">
        <v>6</v>
      </c>
      <c r="F5" s="9"/>
      <c r="G5" s="9"/>
      <c r="H5" s="9" t="s">
        <v>7</v>
      </c>
      <c r="I5" s="9"/>
      <c r="J5" s="9"/>
      <c r="K5" s="9" t="s">
        <v>8</v>
      </c>
      <c r="L5" s="9"/>
      <c r="M5" s="9"/>
      <c r="N5" s="1"/>
      <c r="O5" s="1"/>
      <c r="P5" s="1"/>
      <c r="Q5" s="2"/>
      <c r="R5" s="2"/>
      <c r="S5" s="2"/>
      <c r="T5" s="2"/>
      <c r="U5" s="2"/>
      <c r="V5" s="2"/>
      <c r="W5" s="2"/>
      <c r="X5" s="2"/>
      <c r="Y5" s="2"/>
      <c r="Z5" s="10"/>
      <c r="AA5" s="6"/>
    </row>
    <row r="6" customFormat="false" ht="20.25" hidden="false" customHeight="false" outlineLevel="0" collapsed="false">
      <c r="A6" s="4"/>
      <c r="B6" s="4"/>
      <c r="C6" s="4"/>
      <c r="D6" s="4"/>
      <c r="E6" s="9"/>
      <c r="F6" s="9"/>
      <c r="G6" s="9"/>
      <c r="H6" s="9"/>
      <c r="I6" s="9"/>
      <c r="J6" s="9"/>
      <c r="K6" s="9"/>
      <c r="L6" s="9"/>
      <c r="M6" s="9"/>
      <c r="N6" s="4"/>
      <c r="O6" s="4"/>
      <c r="P6" s="1"/>
      <c r="Q6" s="2"/>
      <c r="R6" s="2"/>
      <c r="S6" s="2"/>
      <c r="T6" s="2"/>
      <c r="U6" s="2"/>
      <c r="V6" s="2"/>
      <c r="W6" s="2"/>
      <c r="X6" s="2"/>
      <c r="Y6" s="2"/>
      <c r="Z6" s="13"/>
      <c r="AA6" s="6"/>
    </row>
    <row r="7" customFormat="false" ht="20.25" hidden="false" customHeight="false" outlineLevel="0" collapsed="false">
      <c r="A7" s="4"/>
      <c r="B7" s="4"/>
      <c r="C7" s="4"/>
      <c r="D7" s="4"/>
      <c r="E7" s="9"/>
      <c r="F7" s="9"/>
      <c r="G7" s="9"/>
      <c r="H7" s="9"/>
      <c r="I7" s="9"/>
      <c r="J7" s="9"/>
      <c r="K7" s="9"/>
      <c r="L7" s="9"/>
      <c r="M7" s="9"/>
      <c r="N7" s="4"/>
      <c r="O7" s="4"/>
      <c r="P7" s="1"/>
      <c r="Q7" s="2"/>
      <c r="R7" s="2"/>
      <c r="S7" s="2"/>
      <c r="T7" s="2"/>
      <c r="U7" s="2"/>
      <c r="V7" s="2"/>
      <c r="W7" s="15" t="s">
        <v>142</v>
      </c>
      <c r="X7" s="2"/>
      <c r="Y7" s="2"/>
      <c r="Z7" s="14"/>
      <c r="AA7" s="6"/>
    </row>
    <row r="8" customFormat="false" ht="20.25" hidden="false" customHeight="false" outlineLevel="0" collapsed="false">
      <c r="A8" s="4"/>
      <c r="B8" s="4"/>
      <c r="C8" s="4"/>
      <c r="D8" s="4"/>
      <c r="E8" s="9"/>
      <c r="F8" s="9"/>
      <c r="G8" s="9"/>
      <c r="H8" s="9"/>
      <c r="I8" s="9"/>
      <c r="J8" s="9"/>
      <c r="K8" s="9"/>
      <c r="L8" s="9"/>
      <c r="M8" s="9"/>
      <c r="N8" s="4"/>
      <c r="O8" s="4"/>
      <c r="P8" s="1"/>
      <c r="Q8" s="2"/>
      <c r="R8" s="2"/>
      <c r="S8" s="2"/>
      <c r="T8" s="2"/>
      <c r="U8" s="2"/>
      <c r="V8" s="2"/>
      <c r="W8" s="2"/>
      <c r="X8" s="2" t="s">
        <v>74</v>
      </c>
      <c r="Y8" s="2"/>
      <c r="Z8" s="13"/>
      <c r="AA8" s="6"/>
    </row>
    <row r="9" customFormat="false" ht="20.25" hidden="false" customHeight="false" outlineLevel="0" collapsed="false">
      <c r="A9" s="1"/>
      <c r="B9" s="4"/>
      <c r="C9" s="4"/>
      <c r="D9" s="1"/>
      <c r="E9" s="9"/>
      <c r="F9" s="9"/>
      <c r="G9" s="9"/>
      <c r="H9" s="9"/>
      <c r="I9" s="9"/>
      <c r="J9" s="9"/>
      <c r="K9" s="9"/>
      <c r="L9" s="9"/>
      <c r="M9" s="9"/>
      <c r="N9" s="1"/>
      <c r="O9" s="1"/>
      <c r="P9" s="2"/>
      <c r="Q9" s="2"/>
      <c r="R9" s="2"/>
      <c r="S9" s="2"/>
      <c r="T9" s="2"/>
      <c r="U9" s="2"/>
      <c r="V9" s="2"/>
      <c r="W9" s="2"/>
      <c r="X9" s="2"/>
      <c r="Y9" s="2"/>
      <c r="Z9" s="14"/>
    </row>
    <row r="10" customFormat="false" ht="20.25" hidden="false" customHeight="false" outlineLevel="0" collapsed="false">
      <c r="A10" s="17"/>
      <c r="B10" s="1"/>
      <c r="C10" s="4"/>
      <c r="D10" s="17"/>
      <c r="E10" s="18" t="n">
        <v>72</v>
      </c>
      <c r="F10" s="18"/>
      <c r="G10" s="18"/>
      <c r="H10" s="19"/>
      <c r="I10" s="19"/>
      <c r="J10" s="19"/>
      <c r="K10" s="19"/>
      <c r="L10" s="19"/>
      <c r="M10" s="19"/>
      <c r="N10" s="17"/>
      <c r="O10" s="17"/>
      <c r="P10" s="1"/>
      <c r="Q10" s="2"/>
      <c r="R10" s="2" t="s">
        <v>12</v>
      </c>
      <c r="S10" s="2"/>
      <c r="T10" s="2"/>
      <c r="U10" s="2"/>
      <c r="V10" s="2"/>
      <c r="W10" s="67" t="s">
        <v>13</v>
      </c>
      <c r="X10" s="2"/>
      <c r="Y10" s="2"/>
      <c r="Z10" s="13"/>
      <c r="AA10" s="6"/>
    </row>
    <row r="11" customFormat="false" ht="20.25" hidden="false" customHeight="false" outlineLevel="0" collapsed="false">
      <c r="A11" s="1"/>
      <c r="B11" s="1"/>
      <c r="C11" s="1"/>
      <c r="D11" s="1"/>
      <c r="E11" s="18"/>
      <c r="F11" s="18"/>
      <c r="G11" s="18"/>
      <c r="H11" s="19"/>
      <c r="I11" s="19"/>
      <c r="J11" s="19"/>
      <c r="K11" s="19"/>
      <c r="L11" s="19"/>
      <c r="M11" s="19"/>
      <c r="N11" s="1"/>
      <c r="O11" s="1"/>
      <c r="P11" s="1"/>
      <c r="Q11" s="2"/>
      <c r="R11" s="2"/>
      <c r="S11" s="2"/>
      <c r="T11" s="2"/>
      <c r="U11" s="2"/>
      <c r="V11" s="2"/>
      <c r="W11" s="2"/>
      <c r="X11" s="2"/>
      <c r="Y11" s="2"/>
      <c r="Z11" s="14"/>
      <c r="AA11" s="6"/>
    </row>
    <row r="12" customFormat="false" ht="20.25" hidden="false" customHeight="false" outlineLevel="0" collapsed="false">
      <c r="A12" s="1"/>
      <c r="B12" s="1"/>
      <c r="C12" s="1"/>
      <c r="D12" s="1"/>
      <c r="E12" s="18"/>
      <c r="F12" s="18"/>
      <c r="G12" s="18"/>
      <c r="H12" s="19"/>
      <c r="I12" s="19"/>
      <c r="J12" s="19"/>
      <c r="K12" s="19"/>
      <c r="L12" s="19"/>
      <c r="M12" s="19"/>
      <c r="N12" s="1"/>
      <c r="O12" s="1"/>
      <c r="P12" s="1"/>
      <c r="Q12" s="2"/>
      <c r="R12" s="2" t="s">
        <v>15</v>
      </c>
      <c r="S12" s="2"/>
      <c r="T12" s="2"/>
      <c r="U12" s="2"/>
      <c r="V12" s="2"/>
      <c r="W12" s="1"/>
      <c r="X12" s="2"/>
      <c r="Y12" s="2"/>
      <c r="Z12" s="13"/>
      <c r="AA12" s="6"/>
    </row>
    <row r="13" customFormat="false" ht="20.25" hidden="false" customHeight="false" outlineLevel="0" collapsed="false">
      <c r="A13" s="1"/>
      <c r="B13" s="1"/>
      <c r="C13" s="1"/>
      <c r="D13" s="1"/>
      <c r="E13" s="18"/>
      <c r="F13" s="18"/>
      <c r="G13" s="18"/>
      <c r="H13" s="19"/>
      <c r="I13" s="19"/>
      <c r="J13" s="19"/>
      <c r="K13" s="19"/>
      <c r="L13" s="19"/>
      <c r="M13" s="19"/>
      <c r="N13" s="1"/>
      <c r="O13" s="1"/>
      <c r="P13" s="1"/>
      <c r="Q13" s="2"/>
      <c r="R13" s="2"/>
      <c r="S13" s="2"/>
      <c r="T13" s="2"/>
      <c r="U13" s="2"/>
      <c r="V13" s="2"/>
      <c r="W13" s="2"/>
      <c r="X13" s="2"/>
      <c r="Y13" s="2"/>
      <c r="Z13" s="14"/>
      <c r="AA13" s="6"/>
    </row>
    <row r="14" customFormat="false" ht="20.2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"/>
      <c r="R14" s="2"/>
      <c r="S14" s="2"/>
      <c r="T14" s="2"/>
      <c r="U14" s="2"/>
      <c r="V14" s="2"/>
      <c r="W14" s="2"/>
      <c r="X14" s="2"/>
      <c r="Y14" s="2"/>
      <c r="Z14" s="14"/>
      <c r="AA14" s="6"/>
    </row>
    <row r="15" customFormat="false" ht="20.25" hidden="false" customHeight="false" outlineLevel="0" collapsed="false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1"/>
      <c r="X15" s="2"/>
      <c r="Y15" s="2"/>
      <c r="Z15" s="22"/>
      <c r="AA15" s="6"/>
    </row>
    <row r="16" customFormat="false" ht="20.25" hidden="false" customHeight="false" outlineLevel="0" collapsed="false">
      <c r="A16" s="23" t="s">
        <v>17</v>
      </c>
      <c r="B16" s="24"/>
      <c r="C16" s="25"/>
      <c r="D16" s="27"/>
      <c r="E16" s="27"/>
      <c r="F16" s="27"/>
      <c r="G16" s="27"/>
      <c r="H16" s="27"/>
      <c r="I16" s="27"/>
      <c r="J16" s="27"/>
      <c r="K16" s="27" t="s">
        <v>18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9" t="s">
        <v>122</v>
      </c>
      <c r="Z16" s="32"/>
      <c r="AA16" s="6"/>
    </row>
    <row r="17" customFormat="false" ht="20.25" hidden="false" customHeight="false" outlineLevel="0" collapsed="false">
      <c r="A17" s="24"/>
      <c r="B17" s="33"/>
      <c r="C17" s="34" t="s">
        <v>21</v>
      </c>
      <c r="D17" s="68" t="s">
        <v>22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35" t="s">
        <v>23</v>
      </c>
      <c r="Z17" s="32"/>
      <c r="AA17" s="6"/>
    </row>
    <row r="18" customFormat="false" ht="20.25" hidden="false" customHeight="false" outlineLevel="0" collapsed="false">
      <c r="A18" s="36"/>
      <c r="B18" s="34"/>
      <c r="C18" s="34" t="s">
        <v>24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35" t="s">
        <v>143</v>
      </c>
      <c r="Z18" s="32"/>
      <c r="AA18" s="22"/>
    </row>
    <row r="19" customFormat="false" ht="20.25" hidden="false" customHeight="true" outlineLevel="0" collapsed="false">
      <c r="A19" s="36" t="s">
        <v>27</v>
      </c>
      <c r="B19" s="34" t="s">
        <v>28</v>
      </c>
      <c r="C19" s="34" t="s">
        <v>29</v>
      </c>
      <c r="D19" s="9" t="s">
        <v>144</v>
      </c>
      <c r="E19" s="9"/>
      <c r="F19" s="9"/>
      <c r="G19" s="9" t="s">
        <v>145</v>
      </c>
      <c r="H19" s="9"/>
      <c r="I19" s="9"/>
      <c r="J19" s="9" t="s">
        <v>146</v>
      </c>
      <c r="K19" s="9"/>
      <c r="L19" s="9"/>
      <c r="M19" s="9" t="s">
        <v>32</v>
      </c>
      <c r="N19" s="9"/>
      <c r="O19" s="9"/>
      <c r="P19" s="9" t="s">
        <v>147</v>
      </c>
      <c r="Q19" s="9"/>
      <c r="R19" s="9"/>
      <c r="S19" s="76"/>
      <c r="T19" s="76"/>
      <c r="U19" s="76"/>
      <c r="V19" s="9" t="s">
        <v>148</v>
      </c>
      <c r="W19" s="9"/>
      <c r="X19" s="9"/>
      <c r="Y19" s="38"/>
      <c r="Z19" s="10"/>
      <c r="AA19" s="6"/>
    </row>
    <row r="20" customFormat="false" ht="20.25" hidden="false" customHeight="false" outlineLevel="0" collapsed="false">
      <c r="A20" s="36"/>
      <c r="B20" s="34"/>
      <c r="C20" s="34" t="s">
        <v>39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77"/>
      <c r="T20" s="77"/>
      <c r="U20" s="77"/>
      <c r="V20" s="9"/>
      <c r="W20" s="9"/>
      <c r="X20" s="9"/>
      <c r="Y20" s="33" t="s">
        <v>40</v>
      </c>
      <c r="Z20" s="10"/>
      <c r="AA20" s="6"/>
    </row>
    <row r="21" customFormat="false" ht="20.25" hidden="false" customHeight="false" outlineLevel="0" collapsed="false">
      <c r="A21" s="40"/>
      <c r="B21" s="38"/>
      <c r="C21" s="3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78"/>
      <c r="T21" s="78"/>
      <c r="U21" s="78"/>
      <c r="V21" s="9"/>
      <c r="W21" s="9"/>
      <c r="X21" s="9"/>
      <c r="Y21" s="38" t="s">
        <v>41</v>
      </c>
      <c r="Z21" s="10"/>
      <c r="AA21" s="6"/>
    </row>
    <row r="22" customFormat="false" ht="20.25" hidden="false" customHeight="false" outlineLevel="0" collapsed="false">
      <c r="A22" s="42" t="n">
        <v>1</v>
      </c>
      <c r="B22" s="42" t="n">
        <v>2</v>
      </c>
      <c r="C22" s="42" t="n">
        <v>3</v>
      </c>
      <c r="D22" s="43" t="n">
        <v>5</v>
      </c>
      <c r="E22" s="43"/>
      <c r="F22" s="43"/>
      <c r="G22" s="43" t="n">
        <v>6</v>
      </c>
      <c r="H22" s="43"/>
      <c r="I22" s="43"/>
      <c r="J22" s="43" t="n">
        <v>7</v>
      </c>
      <c r="K22" s="43"/>
      <c r="L22" s="43"/>
      <c r="M22" s="43" t="n">
        <v>8</v>
      </c>
      <c r="N22" s="43"/>
      <c r="O22" s="43"/>
      <c r="P22" s="43" t="n">
        <v>9</v>
      </c>
      <c r="Q22" s="43"/>
      <c r="R22" s="43"/>
      <c r="S22" s="79"/>
      <c r="T22" s="79"/>
      <c r="U22" s="79"/>
      <c r="V22" s="43" t="n">
        <v>10</v>
      </c>
      <c r="W22" s="43"/>
      <c r="X22" s="43"/>
      <c r="Y22" s="44"/>
      <c r="Z22" s="46"/>
      <c r="AA22" s="6"/>
    </row>
    <row r="23" customFormat="false" ht="33" hidden="false" customHeight="true" outlineLevel="0" collapsed="false">
      <c r="A23" s="47" t="s">
        <v>42</v>
      </c>
      <c r="B23" s="48"/>
      <c r="C23" s="48"/>
      <c r="D23" s="49" t="n">
        <v>72</v>
      </c>
      <c r="E23" s="49"/>
      <c r="F23" s="49"/>
      <c r="G23" s="49" t="n">
        <v>72</v>
      </c>
      <c r="H23" s="49"/>
      <c r="I23" s="49"/>
      <c r="J23" s="49" t="n">
        <v>72</v>
      </c>
      <c r="K23" s="49"/>
      <c r="L23" s="49"/>
      <c r="M23" s="49" t="n">
        <v>72</v>
      </c>
      <c r="N23" s="49"/>
      <c r="O23" s="49"/>
      <c r="P23" s="49" t="n">
        <v>72</v>
      </c>
      <c r="Q23" s="49"/>
      <c r="R23" s="49"/>
      <c r="S23" s="49" t="n">
        <v>72</v>
      </c>
      <c r="T23" s="49"/>
      <c r="U23" s="49"/>
      <c r="V23" s="49" t="n">
        <v>72</v>
      </c>
      <c r="W23" s="49"/>
      <c r="X23" s="49"/>
      <c r="Y23" s="33" t="n">
        <v>72</v>
      </c>
      <c r="Z23" s="22"/>
      <c r="AA23" s="6"/>
    </row>
    <row r="24" customFormat="false" ht="20.25" hidden="false" customHeight="false" outlineLevel="0" collapsed="false">
      <c r="A24" s="50" t="s">
        <v>43</v>
      </c>
      <c r="B24" s="51"/>
      <c r="C24" s="51"/>
      <c r="D24" s="52" t="n">
        <v>100</v>
      </c>
      <c r="E24" s="52"/>
      <c r="F24" s="52"/>
      <c r="G24" s="49" t="n">
        <v>150</v>
      </c>
      <c r="H24" s="49"/>
      <c r="I24" s="49"/>
      <c r="J24" s="49" t="n">
        <v>200</v>
      </c>
      <c r="K24" s="49"/>
      <c r="L24" s="49"/>
      <c r="M24" s="49" t="n">
        <v>110</v>
      </c>
      <c r="N24" s="49"/>
      <c r="O24" s="49"/>
      <c r="P24" s="49" t="n">
        <v>200</v>
      </c>
      <c r="Q24" s="49"/>
      <c r="R24" s="49"/>
      <c r="S24" s="49" t="n">
        <v>100</v>
      </c>
      <c r="T24" s="49"/>
      <c r="U24" s="49"/>
      <c r="V24" s="49" t="n">
        <v>60</v>
      </c>
      <c r="W24" s="49"/>
      <c r="X24" s="49"/>
      <c r="Y24" s="49"/>
      <c r="Z24" s="22"/>
      <c r="AA24" s="6"/>
    </row>
    <row r="25" customFormat="false" ht="20.25" hidden="false" customHeight="false" outlineLevel="0" collapsed="false">
      <c r="A25" s="54" t="s">
        <v>89</v>
      </c>
      <c r="B25" s="55"/>
      <c r="C25" s="55" t="s">
        <v>45</v>
      </c>
      <c r="D25" s="56"/>
      <c r="E25" s="56"/>
      <c r="F25" s="56"/>
      <c r="G25" s="49" t="n">
        <v>0.04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38" t="n">
        <v>2.88</v>
      </c>
      <c r="Z25" s="22"/>
      <c r="AA25" s="6"/>
    </row>
    <row r="26" customFormat="false" ht="20.25" hidden="false" customHeight="false" outlineLevel="0" collapsed="false">
      <c r="A26" s="54" t="s">
        <v>46</v>
      </c>
      <c r="B26" s="55"/>
      <c r="C26" s="55" t="s">
        <v>45</v>
      </c>
      <c r="D26" s="49" t="n">
        <v>0.002</v>
      </c>
      <c r="E26" s="49"/>
      <c r="F26" s="49"/>
      <c r="G26" s="49"/>
      <c r="H26" s="49"/>
      <c r="I26" s="49"/>
      <c r="J26" s="49" t="n">
        <v>0.015</v>
      </c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 t="n">
        <v>0.003</v>
      </c>
      <c r="W26" s="49"/>
      <c r="X26" s="49"/>
      <c r="Y26" s="38" t="n">
        <v>1.44</v>
      </c>
      <c r="Z26" s="22"/>
      <c r="AA26" s="6"/>
    </row>
    <row r="27" customFormat="false" ht="20.25" hidden="false" customHeight="false" outlineLevel="0" collapsed="false">
      <c r="A27" s="54" t="s">
        <v>53</v>
      </c>
      <c r="B27" s="55"/>
      <c r="C27" s="55"/>
      <c r="D27" s="49"/>
      <c r="E27" s="49"/>
      <c r="F27" s="49"/>
      <c r="G27" s="49" t="n">
        <v>0.005</v>
      </c>
      <c r="H27" s="49"/>
      <c r="I27" s="49"/>
      <c r="J27" s="49"/>
      <c r="K27" s="49"/>
      <c r="L27" s="49"/>
      <c r="M27" s="49"/>
      <c r="N27" s="49"/>
      <c r="O27" s="49"/>
      <c r="P27" s="49" t="n">
        <v>0.002</v>
      </c>
      <c r="Q27" s="49"/>
      <c r="R27" s="49"/>
      <c r="S27" s="49"/>
      <c r="T27" s="49"/>
      <c r="U27" s="49"/>
      <c r="V27" s="49"/>
      <c r="W27" s="49"/>
      <c r="X27" s="49"/>
      <c r="Y27" s="38" t="n">
        <v>0.504</v>
      </c>
      <c r="Z27" s="22"/>
      <c r="AA27" s="6"/>
    </row>
    <row r="28" customFormat="false" ht="20.25" hidden="false" customHeight="false" outlineLevel="0" collapsed="false">
      <c r="A28" s="54" t="s">
        <v>110</v>
      </c>
      <c r="B28" s="55"/>
      <c r="C28" s="55"/>
      <c r="D28" s="52" t="n">
        <v>0.01</v>
      </c>
      <c r="E28" s="52"/>
      <c r="F28" s="49"/>
      <c r="G28" s="37"/>
      <c r="H28" s="37"/>
      <c r="I28" s="49"/>
      <c r="J28" s="37"/>
      <c r="K28" s="37"/>
      <c r="L28" s="49"/>
      <c r="M28" s="49"/>
      <c r="N28" s="49"/>
      <c r="O28" s="49"/>
      <c r="P28" s="49"/>
      <c r="Q28" s="49"/>
      <c r="R28" s="49"/>
      <c r="S28" s="62"/>
      <c r="T28" s="62"/>
      <c r="U28" s="62"/>
      <c r="V28" s="37"/>
      <c r="W28" s="37"/>
      <c r="X28" s="49"/>
      <c r="Y28" s="73" t="n">
        <v>0.72</v>
      </c>
      <c r="Z28" s="22"/>
      <c r="AA28" s="6"/>
    </row>
    <row r="29" customFormat="false" ht="20.25" hidden="false" customHeight="false" outlineLevel="0" collapsed="false">
      <c r="A29" s="54" t="s">
        <v>47</v>
      </c>
      <c r="B29" s="55"/>
      <c r="C29" s="55" t="s">
        <v>45</v>
      </c>
      <c r="D29" s="37" t="n">
        <v>0.002</v>
      </c>
      <c r="E29" s="37"/>
      <c r="F29" s="49"/>
      <c r="G29" s="37" t="n">
        <v>0.003</v>
      </c>
      <c r="H29" s="37"/>
      <c r="I29" s="49"/>
      <c r="J29" s="37"/>
      <c r="K29" s="37"/>
      <c r="L29" s="49"/>
      <c r="M29" s="49"/>
      <c r="N29" s="49"/>
      <c r="O29" s="49"/>
      <c r="P29" s="49" t="n">
        <v>0.002</v>
      </c>
      <c r="Q29" s="49"/>
      <c r="R29" s="49"/>
      <c r="S29" s="62"/>
      <c r="T29" s="62"/>
      <c r="U29" s="62"/>
      <c r="V29" s="37"/>
      <c r="W29" s="37"/>
      <c r="X29" s="49"/>
      <c r="Y29" s="38" t="n">
        <v>0.504</v>
      </c>
      <c r="Z29" s="22"/>
      <c r="AA29" s="6"/>
    </row>
    <row r="30" customFormat="false" ht="20.25" hidden="false" customHeight="false" outlineLevel="0" collapsed="false">
      <c r="A30" s="54" t="s">
        <v>52</v>
      </c>
      <c r="B30" s="55"/>
      <c r="C30" s="55" t="s">
        <v>45</v>
      </c>
      <c r="D30" s="85"/>
      <c r="E30" s="85"/>
      <c r="F30" s="49"/>
      <c r="G30" s="37"/>
      <c r="H30" s="37"/>
      <c r="I30" s="49"/>
      <c r="J30" s="37"/>
      <c r="K30" s="37"/>
      <c r="L30" s="49"/>
      <c r="M30" s="49"/>
      <c r="N30" s="49"/>
      <c r="O30" s="49"/>
      <c r="P30" s="49" t="n">
        <v>0.07</v>
      </c>
      <c r="Q30" s="49"/>
      <c r="R30" s="49"/>
      <c r="S30" s="62"/>
      <c r="T30" s="62"/>
      <c r="U30" s="62"/>
      <c r="V30" s="37"/>
      <c r="W30" s="37"/>
      <c r="X30" s="49"/>
      <c r="Y30" s="38" t="n">
        <v>5.04</v>
      </c>
      <c r="Z30" s="22"/>
      <c r="AA30" s="6"/>
    </row>
    <row r="31" customFormat="false" ht="20.25" hidden="false" customHeight="false" outlineLevel="0" collapsed="false">
      <c r="A31" s="54" t="s">
        <v>32</v>
      </c>
      <c r="B31" s="55"/>
      <c r="C31" s="55" t="s">
        <v>45</v>
      </c>
      <c r="D31" s="37"/>
      <c r="E31" s="37"/>
      <c r="F31" s="49"/>
      <c r="G31" s="37"/>
      <c r="H31" s="37"/>
      <c r="I31" s="49"/>
      <c r="J31" s="37"/>
      <c r="K31" s="37"/>
      <c r="L31" s="49"/>
      <c r="M31" s="49" t="n">
        <v>0.11</v>
      </c>
      <c r="N31" s="49"/>
      <c r="O31" s="49"/>
      <c r="P31" s="49"/>
      <c r="Q31" s="49"/>
      <c r="R31" s="49"/>
      <c r="S31" s="62"/>
      <c r="T31" s="62"/>
      <c r="U31" s="62"/>
      <c r="V31" s="37"/>
      <c r="W31" s="37"/>
      <c r="X31" s="49"/>
      <c r="Y31" s="59" t="n">
        <v>7.92</v>
      </c>
      <c r="Z31" s="22"/>
      <c r="AA31" s="6"/>
    </row>
    <row r="32" customFormat="false" ht="20.25" hidden="false" customHeight="false" outlineLevel="0" collapsed="false">
      <c r="A32" s="54" t="s">
        <v>149</v>
      </c>
      <c r="B32" s="55"/>
      <c r="C32" s="55" t="s">
        <v>45</v>
      </c>
      <c r="D32" s="37" t="n">
        <v>0.13</v>
      </c>
      <c r="E32" s="37"/>
      <c r="F32" s="49"/>
      <c r="G32" s="37"/>
      <c r="H32" s="37"/>
      <c r="I32" s="49"/>
      <c r="J32" s="37"/>
      <c r="K32" s="37"/>
      <c r="L32" s="49"/>
      <c r="M32" s="49"/>
      <c r="N32" s="49"/>
      <c r="O32" s="49"/>
      <c r="P32" s="49"/>
      <c r="Q32" s="49"/>
      <c r="R32" s="49"/>
      <c r="S32" s="62"/>
      <c r="T32" s="62"/>
      <c r="U32" s="62"/>
      <c r="V32" s="37"/>
      <c r="W32" s="37"/>
      <c r="X32" s="49"/>
      <c r="Y32" s="38" t="n">
        <v>9.36</v>
      </c>
      <c r="Z32" s="22"/>
      <c r="AA32" s="6"/>
    </row>
    <row r="33" customFormat="false" ht="20.25" hidden="false" customHeight="false" outlineLevel="0" collapsed="false">
      <c r="A33" s="54" t="s">
        <v>150</v>
      </c>
      <c r="B33" s="55"/>
      <c r="C33" s="55"/>
      <c r="D33" s="39"/>
      <c r="E33" s="63"/>
      <c r="F33" s="49"/>
      <c r="G33" s="39"/>
      <c r="H33" s="63"/>
      <c r="I33" s="49"/>
      <c r="J33" s="39" t="n">
        <v>0.002</v>
      </c>
      <c r="K33" s="63"/>
      <c r="L33" s="49"/>
      <c r="M33" s="49"/>
      <c r="N33" s="49"/>
      <c r="O33" s="49"/>
      <c r="P33" s="39"/>
      <c r="Q33" s="62"/>
      <c r="R33" s="63"/>
      <c r="S33" s="62"/>
      <c r="T33" s="62"/>
      <c r="U33" s="62"/>
      <c r="V33" s="39"/>
      <c r="W33" s="63"/>
      <c r="X33" s="49"/>
      <c r="Y33" s="38" t="n">
        <v>0.144</v>
      </c>
      <c r="Z33" s="22"/>
      <c r="AA33" s="6"/>
    </row>
    <row r="34" customFormat="false" ht="20.25" hidden="false" customHeight="false" outlineLevel="0" collapsed="false">
      <c r="A34" s="54" t="s">
        <v>84</v>
      </c>
      <c r="B34" s="55"/>
      <c r="C34" s="55"/>
      <c r="D34" s="37" t="n">
        <v>0.01</v>
      </c>
      <c r="E34" s="37"/>
      <c r="F34" s="49"/>
      <c r="G34" s="39"/>
      <c r="H34" s="63"/>
      <c r="I34" s="49"/>
      <c r="J34" s="39"/>
      <c r="K34" s="63"/>
      <c r="L34" s="49"/>
      <c r="M34" s="49"/>
      <c r="N34" s="49"/>
      <c r="O34" s="49"/>
      <c r="P34" s="39"/>
      <c r="Q34" s="62" t="n">
        <v>0.01</v>
      </c>
      <c r="R34" s="63"/>
      <c r="S34" s="62"/>
      <c r="T34" s="62"/>
      <c r="U34" s="62"/>
      <c r="V34" s="39" t="n">
        <v>0.01</v>
      </c>
      <c r="W34" s="63"/>
      <c r="X34" s="49"/>
      <c r="Y34" s="38" t="n">
        <v>2.16</v>
      </c>
      <c r="Z34" s="22"/>
      <c r="AA34" s="6"/>
    </row>
    <row r="35" customFormat="false" ht="20.25" hidden="false" customHeight="false" outlineLevel="0" collapsed="false">
      <c r="A35" s="54" t="s">
        <v>151</v>
      </c>
      <c r="B35" s="55"/>
      <c r="C35" s="55"/>
      <c r="D35" s="37" t="n">
        <v>0.005</v>
      </c>
      <c r="E35" s="37"/>
      <c r="F35" s="49"/>
      <c r="G35" s="39"/>
      <c r="H35" s="63"/>
      <c r="I35" s="49"/>
      <c r="J35" s="39"/>
      <c r="K35" s="63"/>
      <c r="L35" s="49"/>
      <c r="M35" s="49"/>
      <c r="N35" s="49"/>
      <c r="O35" s="49"/>
      <c r="P35" s="39"/>
      <c r="Q35" s="62"/>
      <c r="R35" s="63"/>
      <c r="S35" s="62"/>
      <c r="T35" s="62"/>
      <c r="U35" s="62"/>
      <c r="V35" s="39" t="n">
        <v>0.004</v>
      </c>
      <c r="W35" s="63"/>
      <c r="X35" s="49"/>
      <c r="Y35" s="38" t="n">
        <v>0.648</v>
      </c>
      <c r="Z35" s="22"/>
      <c r="AA35" s="6"/>
    </row>
    <row r="36" customFormat="false" ht="20.25" hidden="false" customHeight="false" outlineLevel="0" collapsed="false">
      <c r="A36" s="54" t="s">
        <v>152</v>
      </c>
      <c r="B36" s="55"/>
      <c r="C36" s="55"/>
      <c r="D36" s="39"/>
      <c r="E36" s="61"/>
      <c r="F36" s="49"/>
      <c r="G36" s="39"/>
      <c r="H36" s="63"/>
      <c r="I36" s="49"/>
      <c r="J36" s="39"/>
      <c r="K36" s="63"/>
      <c r="L36" s="49"/>
      <c r="M36" s="49"/>
      <c r="N36" s="49"/>
      <c r="O36" s="49"/>
      <c r="P36" s="39"/>
      <c r="Q36" s="62"/>
      <c r="R36" s="63"/>
      <c r="S36" s="62"/>
      <c r="T36" s="62"/>
      <c r="U36" s="62"/>
      <c r="V36" s="39" t="n">
        <v>0.1</v>
      </c>
      <c r="W36" s="63"/>
      <c r="X36" s="49"/>
      <c r="Y36" s="38" t="n">
        <v>7.2</v>
      </c>
      <c r="Z36" s="22"/>
      <c r="AA36" s="6"/>
    </row>
    <row r="37" customFormat="false" ht="20.25" hidden="false" customHeight="false" outlineLevel="0" collapsed="false">
      <c r="A37" s="54" t="s">
        <v>49</v>
      </c>
      <c r="B37" s="55"/>
      <c r="C37" s="55"/>
      <c r="D37" s="37" t="n">
        <v>0.025</v>
      </c>
      <c r="E37" s="37"/>
      <c r="F37" s="49"/>
      <c r="G37" s="39"/>
      <c r="H37" s="63"/>
      <c r="I37" s="49"/>
      <c r="J37" s="39"/>
      <c r="K37" s="63"/>
      <c r="L37" s="49"/>
      <c r="M37" s="49"/>
      <c r="N37" s="49"/>
      <c r="O37" s="49"/>
      <c r="P37" s="39"/>
      <c r="Q37" s="62"/>
      <c r="R37" s="63"/>
      <c r="S37" s="62"/>
      <c r="T37" s="62"/>
      <c r="U37" s="62"/>
      <c r="V37" s="39" t="n">
        <v>0.02</v>
      </c>
      <c r="W37" s="63"/>
      <c r="X37" s="49"/>
      <c r="Y37" s="38" t="n">
        <v>3.24</v>
      </c>
      <c r="Z37" s="22"/>
      <c r="AA37" s="6"/>
      <c r="AD37" s="0" t="n">
        <v>1</v>
      </c>
    </row>
    <row r="38" customFormat="false" ht="20.25" hidden="false" customHeight="false" outlineLevel="0" collapsed="false">
      <c r="A38" s="54" t="s">
        <v>54</v>
      </c>
      <c r="B38" s="55"/>
      <c r="C38" s="55"/>
      <c r="D38" s="39"/>
      <c r="E38" s="61"/>
      <c r="F38" s="49"/>
      <c r="G38" s="39"/>
      <c r="H38" s="63"/>
      <c r="I38" s="49"/>
      <c r="J38" s="39"/>
      <c r="K38" s="63"/>
      <c r="L38" s="49"/>
      <c r="M38" s="49"/>
      <c r="N38" s="49"/>
      <c r="O38" s="49"/>
      <c r="P38" s="39"/>
      <c r="Q38" s="62" t="n">
        <v>0.016</v>
      </c>
      <c r="R38" s="63"/>
      <c r="S38" s="62"/>
      <c r="T38" s="62"/>
      <c r="U38" s="62"/>
      <c r="V38" s="39"/>
      <c r="W38" s="63"/>
      <c r="X38" s="49"/>
      <c r="Y38" s="38" t="n">
        <v>1.152</v>
      </c>
      <c r="Z38" s="22"/>
      <c r="AA38" s="6"/>
    </row>
    <row r="39" customFormat="false" ht="20.25" hidden="false" customHeight="false" outlineLevel="0" collapsed="false">
      <c r="A39" s="64" t="s">
        <v>60</v>
      </c>
      <c r="B39" s="28"/>
      <c r="C39" s="28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38"/>
      <c r="Z39" s="22"/>
      <c r="AA39" s="6"/>
    </row>
    <row r="40" customFormat="false" ht="20.25" hidden="false" customHeight="false" outlineLevel="0" collapsed="false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customFormat="false" ht="20.25" hidden="false" customHeight="false" outlineLevel="0" collapsed="false">
      <c r="A41" s="6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65" t="s">
        <v>153</v>
      </c>
      <c r="Q41" s="2"/>
      <c r="R41" s="2"/>
      <c r="S41" s="2"/>
      <c r="T41" s="2"/>
      <c r="U41" s="2"/>
      <c r="V41" s="2"/>
      <c r="W41" s="2" t="s">
        <v>136</v>
      </c>
      <c r="X41" s="2"/>
      <c r="Y41" s="2"/>
    </row>
    <row r="42" customFormat="false" ht="20.25" hidden="false" customHeight="false" outlineLevel="0" collapsed="false">
      <c r="A42" s="65" t="s">
        <v>91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65"/>
      <c r="Q42" s="2"/>
      <c r="R42" s="2"/>
      <c r="S42" s="2"/>
      <c r="T42" s="2"/>
      <c r="U42" s="2"/>
      <c r="V42" s="2"/>
      <c r="W42" s="2"/>
      <c r="X42" s="2"/>
      <c r="Y42" s="2"/>
    </row>
    <row r="43" customFormat="false" ht="20.25" hidden="false" customHeight="false" outlineLevel="0" collapsed="false">
      <c r="A43" s="65" t="s">
        <v>65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65" t="s">
        <v>154</v>
      </c>
      <c r="Q43" s="2"/>
      <c r="R43" s="2"/>
      <c r="S43" s="2"/>
      <c r="T43" s="2"/>
      <c r="U43" s="2"/>
      <c r="V43" s="2" t="s">
        <v>93</v>
      </c>
      <c r="W43" s="2"/>
      <c r="X43" s="2"/>
      <c r="Y43" s="2"/>
    </row>
    <row r="44" customFormat="false" ht="20.25" hidden="false" customHeight="false" outlineLevel="0" collapsed="false">
      <c r="A44" s="65" t="s">
        <v>155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65" t="s">
        <v>156</v>
      </c>
      <c r="Q44" s="2"/>
      <c r="R44" s="2"/>
      <c r="S44" s="2"/>
      <c r="T44" s="2"/>
      <c r="U44" s="2"/>
      <c r="V44" s="2"/>
      <c r="W44" s="2"/>
      <c r="X44" s="2"/>
      <c r="Y44" s="2"/>
    </row>
  </sheetData>
  <mergeCells count="92">
    <mergeCell ref="A5:C5"/>
    <mergeCell ref="E5:G9"/>
    <mergeCell ref="H5:J9"/>
    <mergeCell ref="K5:M9"/>
    <mergeCell ref="A6:C6"/>
    <mergeCell ref="N6:O6"/>
    <mergeCell ref="B7:C7"/>
    <mergeCell ref="N7:O7"/>
    <mergeCell ref="B8:C8"/>
    <mergeCell ref="N8:O8"/>
    <mergeCell ref="B9:C9"/>
    <mergeCell ref="E10:G13"/>
    <mergeCell ref="H10:J13"/>
    <mergeCell ref="K10:M13"/>
    <mergeCell ref="N10:O10"/>
    <mergeCell ref="D17:X18"/>
    <mergeCell ref="D19:F21"/>
    <mergeCell ref="G19:I21"/>
    <mergeCell ref="J19:L21"/>
    <mergeCell ref="M19:O21"/>
    <mergeCell ref="P19:R21"/>
    <mergeCell ref="V19:X21"/>
    <mergeCell ref="D22:F22"/>
    <mergeCell ref="G22:I22"/>
    <mergeCell ref="J22:L22"/>
    <mergeCell ref="M22:O22"/>
    <mergeCell ref="P22:R22"/>
    <mergeCell ref="V22:X22"/>
    <mergeCell ref="D23:F23"/>
    <mergeCell ref="G23:I23"/>
    <mergeCell ref="J23:L23"/>
    <mergeCell ref="M23:O23"/>
    <mergeCell ref="P23:R23"/>
    <mergeCell ref="V23:X23"/>
    <mergeCell ref="D24:F24"/>
    <mergeCell ref="G24:I24"/>
    <mergeCell ref="J24:L24"/>
    <mergeCell ref="M24:O24"/>
    <mergeCell ref="P24:R24"/>
    <mergeCell ref="V24:X24"/>
    <mergeCell ref="D25:F25"/>
    <mergeCell ref="G25:I25"/>
    <mergeCell ref="J25:L25"/>
    <mergeCell ref="M25:O25"/>
    <mergeCell ref="P25:R25"/>
    <mergeCell ref="V25:X25"/>
    <mergeCell ref="D26:F26"/>
    <mergeCell ref="G26:I26"/>
    <mergeCell ref="J26:L26"/>
    <mergeCell ref="M26:O26"/>
    <mergeCell ref="P26:R26"/>
    <mergeCell ref="V26:X26"/>
    <mergeCell ref="D27:F27"/>
    <mergeCell ref="G27:I27"/>
    <mergeCell ref="J27:L27"/>
    <mergeCell ref="M27:O27"/>
    <mergeCell ref="P27:R27"/>
    <mergeCell ref="V27:X27"/>
    <mergeCell ref="D28:E28"/>
    <mergeCell ref="G28:H28"/>
    <mergeCell ref="J28:K28"/>
    <mergeCell ref="P28:R28"/>
    <mergeCell ref="V28:W28"/>
    <mergeCell ref="D29:E29"/>
    <mergeCell ref="G29:H29"/>
    <mergeCell ref="J29:K29"/>
    <mergeCell ref="P29:R29"/>
    <mergeCell ref="V29:W29"/>
    <mergeCell ref="D30:E30"/>
    <mergeCell ref="G30:H30"/>
    <mergeCell ref="J30:K30"/>
    <mergeCell ref="P30:R30"/>
    <mergeCell ref="V30:W30"/>
    <mergeCell ref="D31:E31"/>
    <mergeCell ref="G31:H31"/>
    <mergeCell ref="J31:K31"/>
    <mergeCell ref="P31:R31"/>
    <mergeCell ref="V31:W31"/>
    <mergeCell ref="D32:E32"/>
    <mergeCell ref="G32:H32"/>
    <mergeCell ref="J32:K32"/>
    <mergeCell ref="P32:R32"/>
    <mergeCell ref="V32:W32"/>
    <mergeCell ref="D34:E34"/>
    <mergeCell ref="D35:E35"/>
    <mergeCell ref="D37:E37"/>
    <mergeCell ref="D39:F39"/>
    <mergeCell ref="G39:I39"/>
    <mergeCell ref="J39:L39"/>
    <mergeCell ref="M39:O39"/>
    <mergeCell ref="P39:R39"/>
    <mergeCell ref="V39:X3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48"/>
  <sheetViews>
    <sheetView showFormulas="false" showGridLines="true" showRowColHeaders="true" showZeros="true" rightToLeft="false" tabSelected="false" showOutlineSymbols="true" defaultGridColor="true" view="normal" topLeftCell="A16" colorId="64" zoomScale="57" zoomScaleNormal="57" zoomScalePageLayoutView="100" workbookViewId="0">
      <selection pane="topLeft" activeCell="AM19" activeCellId="0" sqref="AM19"/>
    </sheetView>
  </sheetViews>
  <sheetFormatPr defaultColWidth="7.39453125" defaultRowHeight="12.75" zeroHeight="false" outlineLevelRow="0" outlineLevelCol="0"/>
  <cols>
    <col collapsed="false" customWidth="true" hidden="false" outlineLevel="0" max="1" min="1" style="0" width="28.63"/>
    <col collapsed="false" customWidth="true" hidden="false" outlineLevel="0" max="2" min="2" style="0" width="7"/>
    <col collapsed="false" customWidth="true" hidden="false" outlineLevel="0" max="5" min="5" style="0" width="9.37"/>
    <col collapsed="false" customWidth="true" hidden="false" outlineLevel="0" max="9" min="9" style="0" width="8.5"/>
    <col collapsed="false" customWidth="true" hidden="false" outlineLevel="0" max="10" min="10" style="0" width="0.37"/>
    <col collapsed="false" customWidth="true" hidden="false" outlineLevel="0" max="12" min="12" style="0" width="8.5"/>
    <col collapsed="false" customWidth="true" hidden="false" outlineLevel="0" max="17" min="17" style="0" width="8"/>
    <col collapsed="false" customWidth="true" hidden="false" outlineLevel="0" max="18" min="18" style="0" width="0.25"/>
    <col collapsed="false" customWidth="true" hidden="false" outlineLevel="0" max="20" min="20" style="0" width="5.25"/>
    <col collapsed="false" customWidth="true" hidden="false" outlineLevel="0" max="21" min="21" style="0" width="6.25"/>
    <col collapsed="false" customWidth="true" hidden="false" outlineLevel="0" max="22" min="22" style="0" width="9.12"/>
    <col collapsed="false" customWidth="true" hidden="false" outlineLevel="0" max="24" min="24" style="0" width="8"/>
    <col collapsed="false" customWidth="true" hidden="false" outlineLevel="0" max="25" min="25" style="0" width="4.62"/>
    <col collapsed="false" customWidth="true" hidden="false" outlineLevel="0" max="26" min="26" style="0" width="2.99"/>
    <col collapsed="false" customWidth="true" hidden="false" outlineLevel="0" max="29" min="29" style="0" width="7.88"/>
    <col collapsed="false" customWidth="true" hidden="true" outlineLevel="0" max="30" min="30" style="0" width="8"/>
    <col collapsed="false" customWidth="true" hidden="true" outlineLevel="0" max="31" min="31" style="0" width="0.37"/>
    <col collapsed="false" customWidth="true" hidden="true" outlineLevel="0" max="33" min="32" style="0" width="8"/>
    <col collapsed="false" customWidth="true" hidden="false" outlineLevel="0" max="34" min="34" style="0" width="16.25"/>
    <col collapsed="false" customWidth="true" hidden="false" outlineLevel="0" max="35" min="35" style="0" width="8.62"/>
    <col collapsed="false" customWidth="true" hidden="false" outlineLevel="0" max="36" min="36" style="0" width="15.5"/>
    <col collapsed="false" customWidth="true" hidden="false" outlineLevel="0" max="37" min="37" style="0" width="0.25"/>
  </cols>
  <sheetData>
    <row r="1" customFormat="false" ht="20.2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1"/>
      <c r="X1" s="2"/>
      <c r="Y1" s="3"/>
      <c r="Z1" s="3"/>
      <c r="AA1" s="3"/>
      <c r="AB1" s="3"/>
      <c r="AC1" s="2"/>
      <c r="AD1" s="2"/>
      <c r="AE1" s="2"/>
      <c r="AF1" s="2"/>
      <c r="AG1" s="4"/>
      <c r="AH1" s="4"/>
      <c r="AI1" s="4"/>
      <c r="AJ1" s="4"/>
      <c r="AK1" s="4"/>
      <c r="AL1" s="5"/>
      <c r="AM1" s="6"/>
    </row>
    <row r="2" customFormat="false" ht="20.25" hidden="false" customHeight="false" outlineLevel="0" collapsed="false">
      <c r="A2" s="1" t="s">
        <v>1</v>
      </c>
      <c r="B2" s="1"/>
      <c r="C2" s="7"/>
      <c r="D2" s="7" t="s">
        <v>2</v>
      </c>
      <c r="E2" s="7"/>
      <c r="F2" s="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1"/>
      <c r="X2" s="3"/>
      <c r="Y2" s="3"/>
      <c r="Z2" s="3"/>
      <c r="AA2" s="3"/>
      <c r="AB2" s="3"/>
      <c r="AC2" s="3"/>
      <c r="AD2" s="3"/>
      <c r="AE2" s="3"/>
      <c r="AF2" s="2"/>
      <c r="AG2" s="4"/>
      <c r="AH2" s="4"/>
      <c r="AI2" s="4"/>
      <c r="AJ2" s="4" t="s">
        <v>3</v>
      </c>
      <c r="AK2" s="4"/>
      <c r="AL2" s="5"/>
      <c r="AM2" s="6"/>
    </row>
    <row r="3" customFormat="false" ht="20.25" hidden="false" customHeight="false" outlineLevel="0" collapsed="false">
      <c r="A3" s="3" t="s">
        <v>4</v>
      </c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 t="s">
        <v>5</v>
      </c>
      <c r="V3" s="2"/>
      <c r="W3" s="1"/>
      <c r="X3" s="3"/>
      <c r="Y3" s="3"/>
      <c r="Z3" s="3"/>
      <c r="AA3" s="3"/>
      <c r="AB3" s="3"/>
      <c r="AC3" s="3"/>
      <c r="AD3" s="3"/>
      <c r="AE3" s="3"/>
      <c r="AF3" s="2"/>
      <c r="AG3" s="4"/>
      <c r="AH3" s="4"/>
      <c r="AI3" s="4"/>
      <c r="AJ3" s="4"/>
      <c r="AK3" s="4"/>
      <c r="AL3" s="5"/>
      <c r="AM3" s="6"/>
    </row>
    <row r="4" customFormat="false" ht="20.25" hidden="false" customHeight="false" outlineLevel="0" collapsed="false">
      <c r="A4" s="8" t="n">
        <v>44468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M4" s="6"/>
    </row>
    <row r="5" customFormat="false" ht="20.25" hidden="false" customHeight="true" outlineLevel="0" collapsed="false">
      <c r="A5" s="4"/>
      <c r="B5" s="4"/>
      <c r="C5" s="4"/>
      <c r="D5" s="4"/>
      <c r="E5" s="4"/>
      <c r="F5" s="4"/>
      <c r="G5" s="4"/>
      <c r="H5" s="9" t="s">
        <v>6</v>
      </c>
      <c r="I5" s="9"/>
      <c r="J5" s="9"/>
      <c r="K5" s="9" t="s">
        <v>7</v>
      </c>
      <c r="L5" s="9"/>
      <c r="M5" s="9"/>
      <c r="N5" s="9" t="s">
        <v>8</v>
      </c>
      <c r="O5" s="9"/>
      <c r="P5" s="9"/>
      <c r="Q5" s="1"/>
      <c r="R5" s="1"/>
      <c r="S5" s="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4"/>
      <c r="AK5" s="4"/>
      <c r="AL5" s="10"/>
      <c r="AM5" s="6"/>
    </row>
    <row r="6" customFormat="false" ht="20.25" hidden="false" customHeight="false" outlineLevel="0" collapsed="false">
      <c r="A6" s="4"/>
      <c r="B6" s="4"/>
      <c r="C6" s="4"/>
      <c r="D6" s="4"/>
      <c r="E6" s="4"/>
      <c r="F6" s="4"/>
      <c r="G6" s="4"/>
      <c r="H6" s="9"/>
      <c r="I6" s="9"/>
      <c r="J6" s="9"/>
      <c r="K6" s="9"/>
      <c r="L6" s="9"/>
      <c r="M6" s="9"/>
      <c r="N6" s="9"/>
      <c r="O6" s="9"/>
      <c r="P6" s="9"/>
      <c r="Q6" s="4"/>
      <c r="R6" s="4"/>
      <c r="S6" s="1"/>
      <c r="T6" s="2"/>
      <c r="U6" s="2"/>
      <c r="V6" s="2"/>
      <c r="W6" s="2"/>
      <c r="X6" s="2"/>
      <c r="Y6" s="2"/>
      <c r="Z6" s="2"/>
      <c r="AA6" s="2"/>
      <c r="AB6" s="2"/>
      <c r="AC6" s="4" t="s">
        <v>9</v>
      </c>
      <c r="AD6" s="4" t="s">
        <v>10</v>
      </c>
      <c r="AE6" s="2"/>
      <c r="AF6" s="2"/>
      <c r="AG6" s="2"/>
      <c r="AH6" s="2"/>
      <c r="AI6" s="2"/>
      <c r="AJ6" s="12"/>
      <c r="AK6" s="12"/>
      <c r="AL6" s="13"/>
      <c r="AM6" s="6"/>
    </row>
    <row r="7" customFormat="false" ht="20.25" hidden="false" customHeight="false" outlineLevel="0" collapsed="false">
      <c r="A7" s="4"/>
      <c r="B7" s="4"/>
      <c r="C7" s="4"/>
      <c r="D7" s="4"/>
      <c r="E7" s="4"/>
      <c r="F7" s="4"/>
      <c r="G7" s="4"/>
      <c r="H7" s="9"/>
      <c r="I7" s="9"/>
      <c r="J7" s="9"/>
      <c r="K7" s="9"/>
      <c r="L7" s="9"/>
      <c r="M7" s="9"/>
      <c r="N7" s="9"/>
      <c r="O7" s="9"/>
      <c r="P7" s="9"/>
      <c r="Q7" s="4"/>
      <c r="R7" s="4"/>
      <c r="S7" s="1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1"/>
      <c r="AK7" s="1"/>
      <c r="AL7" s="14"/>
      <c r="AM7" s="6"/>
    </row>
    <row r="8" customFormat="false" ht="20.25" hidden="false" customHeight="false" outlineLevel="0" collapsed="false">
      <c r="A8" s="4"/>
      <c r="B8" s="4"/>
      <c r="C8" s="4"/>
      <c r="D8" s="4"/>
      <c r="E8" s="4"/>
      <c r="F8" s="4"/>
      <c r="G8" s="4"/>
      <c r="H8" s="9"/>
      <c r="I8" s="9"/>
      <c r="J8" s="9"/>
      <c r="K8" s="9"/>
      <c r="L8" s="9"/>
      <c r="M8" s="9"/>
      <c r="N8" s="9"/>
      <c r="O8" s="9"/>
      <c r="P8" s="9"/>
      <c r="Q8" s="4"/>
      <c r="R8" s="4"/>
      <c r="S8" s="1"/>
      <c r="T8" s="2"/>
      <c r="U8" s="2"/>
      <c r="V8" s="2"/>
      <c r="W8" s="2"/>
      <c r="X8" s="15" t="s">
        <v>157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12"/>
      <c r="AK8" s="12"/>
      <c r="AL8" s="13"/>
      <c r="AM8" s="6"/>
    </row>
    <row r="9" customFormat="false" ht="20.25" hidden="false" customHeight="false" outlineLevel="0" collapsed="false">
      <c r="A9" s="1"/>
      <c r="B9" s="4"/>
      <c r="C9" s="4"/>
      <c r="D9" s="4"/>
      <c r="E9" s="16"/>
      <c r="F9" s="1"/>
      <c r="G9" s="1"/>
      <c r="H9" s="9"/>
      <c r="I9" s="9"/>
      <c r="J9" s="9"/>
      <c r="K9" s="9"/>
      <c r="L9" s="9"/>
      <c r="M9" s="9"/>
      <c r="N9" s="9"/>
      <c r="O9" s="9"/>
      <c r="P9" s="9"/>
      <c r="Q9" s="1"/>
      <c r="R9" s="1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1"/>
      <c r="AK9" s="1"/>
      <c r="AL9" s="14"/>
    </row>
    <row r="10" customFormat="false" ht="20.25" hidden="false" customHeight="false" outlineLevel="0" collapsed="false">
      <c r="A10" s="17"/>
      <c r="B10" s="1"/>
      <c r="C10" s="4"/>
      <c r="D10" s="1"/>
      <c r="E10" s="17"/>
      <c r="F10" s="17"/>
      <c r="G10" s="17"/>
      <c r="H10" s="18" t="n">
        <v>77</v>
      </c>
      <c r="I10" s="18"/>
      <c r="J10" s="18"/>
      <c r="K10" s="19" t="n">
        <v>71.86</v>
      </c>
      <c r="L10" s="19"/>
      <c r="M10" s="19"/>
      <c r="N10" s="19" t="n">
        <f aca="false">AJ43</f>
        <v>5848.359</v>
      </c>
      <c r="O10" s="19"/>
      <c r="P10" s="19"/>
      <c r="Q10" s="17"/>
      <c r="R10" s="17"/>
      <c r="S10" s="1"/>
      <c r="T10" s="2"/>
      <c r="U10" s="2" t="s">
        <v>12</v>
      </c>
      <c r="V10" s="2"/>
      <c r="W10" s="1" t="s">
        <v>13</v>
      </c>
      <c r="X10" s="2"/>
      <c r="Y10" s="2"/>
      <c r="Z10" s="2"/>
      <c r="AA10" s="2"/>
      <c r="AB10" s="2"/>
      <c r="AC10" s="2"/>
      <c r="AD10" s="2"/>
      <c r="AE10" s="2"/>
      <c r="AF10" s="2" t="s">
        <v>14</v>
      </c>
      <c r="AG10" s="2"/>
      <c r="AH10" s="2"/>
      <c r="AI10" s="2"/>
      <c r="AJ10" s="12"/>
      <c r="AK10" s="12"/>
      <c r="AL10" s="13"/>
      <c r="AM10" s="6"/>
    </row>
    <row r="11" customFormat="false" ht="20.25" hidden="false" customHeight="false" outlineLevel="0" collapsed="false">
      <c r="A11" s="1"/>
      <c r="B11" s="1"/>
      <c r="C11" s="1"/>
      <c r="D11" s="1"/>
      <c r="E11" s="1"/>
      <c r="F11" s="1"/>
      <c r="G11" s="1"/>
      <c r="H11" s="18"/>
      <c r="I11" s="18"/>
      <c r="J11" s="18"/>
      <c r="K11" s="19"/>
      <c r="L11" s="19"/>
      <c r="M11" s="19"/>
      <c r="N11" s="19"/>
      <c r="O11" s="19"/>
      <c r="P11" s="19"/>
      <c r="Q11" s="1"/>
      <c r="R11" s="1"/>
      <c r="S11" s="1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1"/>
      <c r="AK11" s="1"/>
      <c r="AL11" s="14"/>
      <c r="AM11" s="6"/>
    </row>
    <row r="12" customFormat="false" ht="20.25" hidden="false" customHeight="false" outlineLevel="0" collapsed="false">
      <c r="A12" s="1"/>
      <c r="B12" s="1"/>
      <c r="C12" s="1"/>
      <c r="D12" s="1"/>
      <c r="E12" s="1"/>
      <c r="F12" s="1"/>
      <c r="G12" s="1"/>
      <c r="H12" s="18"/>
      <c r="I12" s="18"/>
      <c r="J12" s="18"/>
      <c r="K12" s="19"/>
      <c r="L12" s="19"/>
      <c r="M12" s="19"/>
      <c r="N12" s="19"/>
      <c r="O12" s="19"/>
      <c r="P12" s="19"/>
      <c r="Q12" s="1"/>
      <c r="R12" s="1"/>
      <c r="S12" s="1"/>
      <c r="T12" s="2"/>
      <c r="U12" s="2" t="s">
        <v>15</v>
      </c>
      <c r="V12" s="2"/>
      <c r="W12" s="1"/>
      <c r="X12" s="2"/>
      <c r="Y12" s="2"/>
      <c r="Z12" s="2" t="s">
        <v>16</v>
      </c>
      <c r="AA12" s="2"/>
      <c r="AB12" s="2"/>
      <c r="AC12" s="2"/>
      <c r="AD12" s="2"/>
      <c r="AE12" s="2"/>
      <c r="AF12" s="21"/>
      <c r="AG12" s="2"/>
      <c r="AH12" s="2"/>
      <c r="AI12" s="2"/>
      <c r="AJ12" s="12"/>
      <c r="AK12" s="12"/>
      <c r="AL12" s="13"/>
      <c r="AM12" s="6"/>
    </row>
    <row r="13" customFormat="false" ht="20.25" hidden="false" customHeight="false" outlineLevel="0" collapsed="false">
      <c r="A13" s="1"/>
      <c r="B13" s="1"/>
      <c r="C13" s="1"/>
      <c r="D13" s="1"/>
      <c r="E13" s="1"/>
      <c r="F13" s="1"/>
      <c r="G13" s="1"/>
      <c r="H13" s="18"/>
      <c r="I13" s="18"/>
      <c r="J13" s="18"/>
      <c r="K13" s="19"/>
      <c r="L13" s="19"/>
      <c r="M13" s="19"/>
      <c r="N13" s="19"/>
      <c r="O13" s="19"/>
      <c r="P13" s="19"/>
      <c r="Q13" s="1"/>
      <c r="R13" s="1"/>
      <c r="S13" s="1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1"/>
      <c r="AK13" s="1"/>
      <c r="AL13" s="14"/>
      <c r="AM13" s="6"/>
    </row>
    <row r="14" customFormat="false" ht="20.2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1"/>
      <c r="AG14" s="2"/>
      <c r="AH14" s="2"/>
      <c r="AI14" s="2"/>
      <c r="AJ14" s="1"/>
      <c r="AK14" s="1"/>
      <c r="AL14" s="14"/>
      <c r="AM14" s="6"/>
    </row>
    <row r="15" customFormat="false" ht="20.25" hidden="false" customHeight="false" outlineLevel="0" collapsed="false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1"/>
      <c r="AK15" s="1"/>
      <c r="AL15" s="22"/>
      <c r="AM15" s="6"/>
    </row>
    <row r="16" customFormat="false" ht="20.25" hidden="false" customHeight="true" outlineLevel="0" collapsed="false">
      <c r="A16" s="23" t="s">
        <v>17</v>
      </c>
      <c r="B16" s="24"/>
      <c r="C16" s="25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 t="s">
        <v>18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29" t="s">
        <v>19</v>
      </c>
      <c r="AI16" s="30"/>
      <c r="AJ16" s="31" t="s">
        <v>20</v>
      </c>
      <c r="AK16" s="31"/>
      <c r="AL16" s="32"/>
      <c r="AM16" s="6"/>
    </row>
    <row r="17" customFormat="false" ht="20.25" hidden="false" customHeight="false" outlineLevel="0" collapsed="false">
      <c r="A17" s="24"/>
      <c r="B17" s="33"/>
      <c r="C17" s="34" t="s">
        <v>21</v>
      </c>
      <c r="D17" s="18" t="s">
        <v>22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35" t="s">
        <v>23</v>
      </c>
      <c r="AI17" s="17"/>
      <c r="AJ17" s="31"/>
      <c r="AK17" s="31"/>
      <c r="AL17" s="32"/>
      <c r="AM17" s="6"/>
    </row>
    <row r="18" customFormat="false" ht="20.25" hidden="false" customHeight="false" outlineLevel="0" collapsed="false">
      <c r="A18" s="36"/>
      <c r="B18" s="34"/>
      <c r="C18" s="34" t="s">
        <v>24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35" t="s">
        <v>25</v>
      </c>
      <c r="AI18" s="35" t="s">
        <v>26</v>
      </c>
      <c r="AJ18" s="31"/>
      <c r="AK18" s="31"/>
      <c r="AL18" s="32"/>
      <c r="AM18" s="22"/>
    </row>
    <row r="19" customFormat="false" ht="20.25" hidden="false" customHeight="true" outlineLevel="0" collapsed="false">
      <c r="A19" s="36" t="s">
        <v>27</v>
      </c>
      <c r="B19" s="34" t="s">
        <v>28</v>
      </c>
      <c r="C19" s="34" t="s">
        <v>29</v>
      </c>
      <c r="D19" s="9" t="s">
        <v>158</v>
      </c>
      <c r="E19" s="9"/>
      <c r="F19" s="9"/>
      <c r="G19" s="9" t="s">
        <v>159</v>
      </c>
      <c r="H19" s="9"/>
      <c r="I19" s="9"/>
      <c r="J19" s="9" t="s">
        <v>32</v>
      </c>
      <c r="K19" s="9"/>
      <c r="L19" s="9"/>
      <c r="M19" s="9" t="s">
        <v>160</v>
      </c>
      <c r="N19" s="9"/>
      <c r="O19" s="9"/>
      <c r="P19" s="37" t="s">
        <v>37</v>
      </c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8"/>
      <c r="AI19" s="36"/>
      <c r="AJ19" s="34" t="s">
        <v>38</v>
      </c>
      <c r="AK19" s="39"/>
      <c r="AL19" s="10"/>
      <c r="AM19" s="6"/>
    </row>
    <row r="20" customFormat="false" ht="20.25" hidden="false" customHeight="false" outlineLevel="0" collapsed="false">
      <c r="A20" s="36"/>
      <c r="B20" s="34"/>
      <c r="C20" s="34" t="s">
        <v>39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3" t="s">
        <v>40</v>
      </c>
      <c r="AI20" s="36"/>
      <c r="AJ20" s="34" t="s">
        <v>23</v>
      </c>
      <c r="AK20" s="4"/>
      <c r="AL20" s="10"/>
      <c r="AM20" s="6"/>
    </row>
    <row r="21" customFormat="false" ht="20.25" hidden="false" customHeight="false" outlineLevel="0" collapsed="false">
      <c r="A21" s="40"/>
      <c r="B21" s="38"/>
      <c r="C21" s="3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8" t="s">
        <v>41</v>
      </c>
      <c r="AI21" s="40"/>
      <c r="AJ21" s="38"/>
      <c r="AK21" s="41"/>
      <c r="AL21" s="10"/>
      <c r="AM21" s="6"/>
    </row>
    <row r="22" customFormat="false" ht="20.25" hidden="false" customHeight="false" outlineLevel="0" collapsed="false">
      <c r="A22" s="42" t="n">
        <v>1</v>
      </c>
      <c r="B22" s="42" t="n">
        <v>2</v>
      </c>
      <c r="C22" s="42" t="n">
        <v>3</v>
      </c>
      <c r="D22" s="43" t="n">
        <v>4</v>
      </c>
      <c r="E22" s="43"/>
      <c r="F22" s="43"/>
      <c r="G22" s="43" t="n">
        <v>6</v>
      </c>
      <c r="H22" s="43"/>
      <c r="I22" s="43"/>
      <c r="J22" s="43"/>
      <c r="K22" s="43"/>
      <c r="L22" s="43"/>
      <c r="M22" s="43" t="n">
        <v>7</v>
      </c>
      <c r="N22" s="43"/>
      <c r="O22" s="43"/>
      <c r="P22" s="43" t="n">
        <v>8</v>
      </c>
      <c r="Q22" s="43"/>
      <c r="R22" s="43"/>
      <c r="S22" s="43" t="n">
        <v>9</v>
      </c>
      <c r="T22" s="43"/>
      <c r="U22" s="43"/>
      <c r="V22" s="43" t="n">
        <v>10</v>
      </c>
      <c r="W22" s="43"/>
      <c r="X22" s="43"/>
      <c r="Y22" s="43" t="n">
        <v>11</v>
      </c>
      <c r="Z22" s="43"/>
      <c r="AA22" s="43"/>
      <c r="AB22" s="43" t="n">
        <v>12</v>
      </c>
      <c r="AC22" s="43"/>
      <c r="AD22" s="43"/>
      <c r="AE22" s="43" t="n">
        <v>13</v>
      </c>
      <c r="AF22" s="43"/>
      <c r="AG22" s="43"/>
      <c r="AH22" s="44"/>
      <c r="AI22" s="44"/>
      <c r="AJ22" s="18" t="n">
        <v>14</v>
      </c>
      <c r="AK22" s="45" t="n">
        <v>35</v>
      </c>
      <c r="AL22" s="46"/>
      <c r="AM22" s="6"/>
    </row>
    <row r="23" customFormat="false" ht="20.25" hidden="false" customHeight="false" outlineLevel="0" collapsed="false">
      <c r="A23" s="47" t="s">
        <v>42</v>
      </c>
      <c r="B23" s="48"/>
      <c r="C23" s="48"/>
      <c r="D23" s="49" t="n">
        <f aca="false">H10</f>
        <v>77</v>
      </c>
      <c r="E23" s="49"/>
      <c r="F23" s="49"/>
      <c r="G23" s="49" t="n">
        <f aca="false">H10</f>
        <v>77</v>
      </c>
      <c r="H23" s="49"/>
      <c r="I23" s="49"/>
      <c r="J23" s="49" t="n">
        <v>77</v>
      </c>
      <c r="K23" s="49"/>
      <c r="L23" s="49"/>
      <c r="M23" s="49" t="n">
        <v>77</v>
      </c>
      <c r="N23" s="49"/>
      <c r="O23" s="49"/>
      <c r="P23" s="49" t="n">
        <v>77</v>
      </c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33"/>
      <c r="AI23" s="33"/>
      <c r="AJ23" s="29"/>
      <c r="AK23" s="30"/>
      <c r="AL23" s="22"/>
      <c r="AM23" s="6"/>
    </row>
    <row r="24" customFormat="false" ht="41.25" hidden="false" customHeight="true" outlineLevel="0" collapsed="false">
      <c r="A24" s="50" t="s">
        <v>43</v>
      </c>
      <c r="B24" s="51"/>
      <c r="C24" s="51"/>
      <c r="D24" s="52" t="n">
        <v>250</v>
      </c>
      <c r="E24" s="52"/>
      <c r="F24" s="52"/>
      <c r="G24" s="52" t="n">
        <v>200</v>
      </c>
      <c r="H24" s="52"/>
      <c r="I24" s="52"/>
      <c r="J24" s="52" t="n">
        <v>110</v>
      </c>
      <c r="K24" s="52"/>
      <c r="L24" s="52"/>
      <c r="M24" s="52" t="n">
        <v>250</v>
      </c>
      <c r="N24" s="52"/>
      <c r="O24" s="52"/>
      <c r="P24" s="49" t="n">
        <v>100</v>
      </c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 t="n">
        <f aca="false">H10</f>
        <v>77</v>
      </c>
      <c r="AI24" s="49"/>
      <c r="AJ24" s="51"/>
      <c r="AK24" s="53"/>
      <c r="AL24" s="22"/>
      <c r="AM24" s="6"/>
    </row>
    <row r="25" customFormat="false" ht="21" hidden="false" customHeight="false" outlineLevel="0" collapsed="false">
      <c r="A25" s="54" t="s">
        <v>106</v>
      </c>
      <c r="B25" s="55"/>
      <c r="C25" s="55" t="s">
        <v>45</v>
      </c>
      <c r="D25" s="56" t="n">
        <v>0.1</v>
      </c>
      <c r="E25" s="56"/>
      <c r="F25" s="56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38" t="n">
        <v>8.3</v>
      </c>
      <c r="AI25" s="38" t="n">
        <v>330</v>
      </c>
      <c r="AJ25" s="57" t="n">
        <f aca="false">AI25*AH25</f>
        <v>2739</v>
      </c>
      <c r="AK25" s="58"/>
      <c r="AL25" s="22"/>
      <c r="AM25" s="6"/>
    </row>
    <row r="26" customFormat="false" ht="20.25" hidden="false" customHeight="false" outlineLevel="0" collapsed="false">
      <c r="A26" s="54" t="s">
        <v>46</v>
      </c>
      <c r="B26" s="55"/>
      <c r="C26" s="55" t="s">
        <v>45</v>
      </c>
      <c r="D26" s="49"/>
      <c r="E26" s="49"/>
      <c r="F26" s="49"/>
      <c r="G26" s="49" t="n">
        <v>0.02</v>
      </c>
      <c r="H26" s="49"/>
      <c r="I26" s="49"/>
      <c r="J26" s="49"/>
      <c r="K26" s="49"/>
      <c r="L26" s="49"/>
      <c r="M26" s="49" t="n">
        <v>0.001</v>
      </c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38" t="n">
        <v>1.743</v>
      </c>
      <c r="AI26" s="38" t="n">
        <v>58</v>
      </c>
      <c r="AJ26" s="57" t="n">
        <f aca="false">AI26*AH26</f>
        <v>101.094</v>
      </c>
      <c r="AK26" s="58"/>
      <c r="AL26" s="22"/>
      <c r="AM26" s="6"/>
    </row>
    <row r="27" customFormat="false" ht="20.25" hidden="false" customHeight="false" outlineLevel="0" collapsed="false">
      <c r="A27" s="54" t="s">
        <v>47</v>
      </c>
      <c r="B27" s="55"/>
      <c r="C27" s="55" t="s">
        <v>45</v>
      </c>
      <c r="D27" s="49" t="n">
        <v>0.002</v>
      </c>
      <c r="E27" s="49"/>
      <c r="F27" s="49"/>
      <c r="G27" s="49"/>
      <c r="H27" s="49"/>
      <c r="I27" s="49"/>
      <c r="J27" s="49"/>
      <c r="K27" s="49"/>
      <c r="L27" s="49"/>
      <c r="M27" s="49" t="n">
        <v>0.002</v>
      </c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38" t="n">
        <f aca="false">(D27+G27+J27+M27+P27+S27+V27+Y27+AB27+AE27)*H10</f>
        <v>0.308</v>
      </c>
      <c r="AI27" s="38" t="n">
        <v>15</v>
      </c>
      <c r="AJ27" s="57" t="n">
        <f aca="false">AI27*AH27</f>
        <v>4.62</v>
      </c>
      <c r="AK27" s="58"/>
      <c r="AL27" s="22"/>
      <c r="AM27" s="6"/>
    </row>
    <row r="28" customFormat="false" ht="20.25" hidden="false" customHeight="false" outlineLevel="0" collapsed="false">
      <c r="A28" s="54" t="s">
        <v>48</v>
      </c>
      <c r="B28" s="55"/>
      <c r="C28" s="55" t="s">
        <v>45</v>
      </c>
      <c r="D28" s="56" t="n">
        <v>0.015</v>
      </c>
      <c r="E28" s="56"/>
      <c r="F28" s="56"/>
      <c r="G28" s="49"/>
      <c r="H28" s="49"/>
      <c r="I28" s="49"/>
      <c r="J28" s="49"/>
      <c r="K28" s="49"/>
      <c r="L28" s="49"/>
      <c r="M28" s="49" t="n">
        <v>0.012</v>
      </c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38" t="n">
        <v>2.241</v>
      </c>
      <c r="AI28" s="38" t="n">
        <v>25</v>
      </c>
      <c r="AJ28" s="57" t="n">
        <v>56.025</v>
      </c>
      <c r="AK28" s="58"/>
      <c r="AL28" s="22"/>
      <c r="AM28" s="6"/>
    </row>
    <row r="29" customFormat="false" ht="20.25" hidden="false" customHeight="false" outlineLevel="0" collapsed="false">
      <c r="A29" s="54" t="s">
        <v>49</v>
      </c>
      <c r="B29" s="55"/>
      <c r="C29" s="55" t="s">
        <v>45</v>
      </c>
      <c r="D29" s="49"/>
      <c r="E29" s="49"/>
      <c r="F29" s="49"/>
      <c r="G29" s="49"/>
      <c r="H29" s="49"/>
      <c r="I29" s="49"/>
      <c r="J29" s="49"/>
      <c r="K29" s="49"/>
      <c r="L29" s="49"/>
      <c r="M29" s="49" t="n">
        <v>0.012</v>
      </c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38" t="n">
        <f aca="false">(D29+G29+J29+M29+P29+S29+V29+Y29+AB29)*H10</f>
        <v>0.924</v>
      </c>
      <c r="AI29" s="38" t="n">
        <v>40</v>
      </c>
      <c r="AJ29" s="57" t="n">
        <v>39.84</v>
      </c>
      <c r="AK29" s="58"/>
      <c r="AL29" s="22"/>
      <c r="AM29" s="6"/>
    </row>
    <row r="30" customFormat="false" ht="20.25" hidden="false" customHeight="false" outlineLevel="0" collapsed="false">
      <c r="A30" s="54" t="s">
        <v>161</v>
      </c>
      <c r="B30" s="55"/>
      <c r="C30" s="55" t="s">
        <v>45</v>
      </c>
      <c r="D30" s="49" t="n">
        <v>0.005</v>
      </c>
      <c r="E30" s="49"/>
      <c r="F30" s="49"/>
      <c r="G30" s="49"/>
      <c r="H30" s="49"/>
      <c r="I30" s="49"/>
      <c r="J30" s="49"/>
      <c r="K30" s="49"/>
      <c r="L30" s="49"/>
      <c r="M30" s="49" t="s">
        <v>111</v>
      </c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38" t="n">
        <v>1.037</v>
      </c>
      <c r="AI30" s="38" t="n">
        <v>170</v>
      </c>
      <c r="AJ30" s="57" t="n">
        <v>176.375</v>
      </c>
      <c r="AK30" s="58"/>
      <c r="AL30" s="22"/>
      <c r="AM30" s="6"/>
    </row>
    <row r="31" customFormat="false" ht="20.25" hidden="false" customHeight="false" outlineLevel="0" collapsed="false">
      <c r="A31" s="54" t="s">
        <v>51</v>
      </c>
      <c r="B31" s="55"/>
      <c r="C31" s="55"/>
      <c r="D31" s="49" t="n">
        <v>0.005</v>
      </c>
      <c r="E31" s="49"/>
      <c r="F31" s="49"/>
      <c r="G31" s="49"/>
      <c r="H31" s="49"/>
      <c r="I31" s="49"/>
      <c r="J31" s="49"/>
      <c r="K31" s="37"/>
      <c r="L31" s="37"/>
      <c r="M31" s="49" t="n">
        <v>0.01</v>
      </c>
      <c r="N31" s="49"/>
      <c r="O31" s="49"/>
      <c r="P31" s="37"/>
      <c r="Q31" s="37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37"/>
      <c r="AC31" s="37"/>
      <c r="AD31" s="49"/>
      <c r="AE31" s="49"/>
      <c r="AF31" s="49"/>
      <c r="AG31" s="49"/>
      <c r="AH31" s="38" t="n">
        <v>1.245</v>
      </c>
      <c r="AI31" s="38" t="n">
        <v>275</v>
      </c>
      <c r="AJ31" s="57" t="n">
        <f aca="false">AI31*AH31</f>
        <v>342.375</v>
      </c>
      <c r="AK31" s="58"/>
      <c r="AL31" s="22"/>
      <c r="AM31" s="6"/>
    </row>
    <row r="32" customFormat="false" ht="20.25" hidden="false" customHeight="false" outlineLevel="0" collapsed="false">
      <c r="A32" s="54" t="s">
        <v>52</v>
      </c>
      <c r="B32" s="55"/>
      <c r="C32" s="55" t="s">
        <v>45</v>
      </c>
      <c r="D32" s="49" t="n">
        <v>0.22</v>
      </c>
      <c r="E32" s="49"/>
      <c r="F32" s="49"/>
      <c r="G32" s="49"/>
      <c r="H32" s="49"/>
      <c r="I32" s="49"/>
      <c r="J32" s="49"/>
      <c r="K32" s="49"/>
      <c r="L32" s="49"/>
      <c r="M32" s="49" t="n">
        <v>0.05</v>
      </c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38" t="n">
        <f aca="false">(D32+G32+J32+M32+S32+V32+P32+Y32+AB32)*H10</f>
        <v>20.79</v>
      </c>
      <c r="AI32" s="38" t="n">
        <v>39</v>
      </c>
      <c r="AJ32" s="57" t="n">
        <f aca="false">AI32*AH32</f>
        <v>810.81</v>
      </c>
      <c r="AK32" s="58"/>
      <c r="AL32" s="22"/>
      <c r="AM32" s="6"/>
    </row>
    <row r="33" customFormat="false" ht="20.25" hidden="false" customHeight="false" outlineLevel="0" collapsed="false">
      <c r="A33" s="54" t="s">
        <v>50</v>
      </c>
      <c r="B33" s="55"/>
      <c r="C33" s="55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 t="n">
        <v>0.004</v>
      </c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38" t="n">
        <v>0.332</v>
      </c>
      <c r="AI33" s="38" t="n">
        <v>125</v>
      </c>
      <c r="AJ33" s="57" t="n">
        <v>41.5</v>
      </c>
      <c r="AK33" s="58"/>
      <c r="AL33" s="22"/>
      <c r="AM33" s="6"/>
    </row>
    <row r="34" customFormat="false" ht="20.25" hidden="false" customHeight="false" outlineLevel="0" collapsed="false">
      <c r="A34" s="54" t="s">
        <v>53</v>
      </c>
      <c r="B34" s="55"/>
      <c r="C34" s="55" t="s">
        <v>45</v>
      </c>
      <c r="D34" s="49" t="n">
        <v>0.005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38" t="n">
        <f aca="false">(D34+G34+J34+M34+P34+S34+V34+Y34+AB34)*H10</f>
        <v>0.385</v>
      </c>
      <c r="AI34" s="38" t="n">
        <v>400</v>
      </c>
      <c r="AJ34" s="57" t="n">
        <f aca="false">AI34*AH34</f>
        <v>154</v>
      </c>
      <c r="AK34" s="58"/>
      <c r="AL34" s="22"/>
      <c r="AM34" s="6"/>
    </row>
    <row r="35" customFormat="false" ht="18.75" hidden="false" customHeight="true" outlineLevel="0" collapsed="false">
      <c r="A35" s="54" t="s">
        <v>32</v>
      </c>
      <c r="B35" s="55"/>
      <c r="C35" s="55" t="s">
        <v>45</v>
      </c>
      <c r="D35" s="49"/>
      <c r="E35" s="49"/>
      <c r="F35" s="49"/>
      <c r="G35" s="49"/>
      <c r="H35" s="49"/>
      <c r="I35" s="49"/>
      <c r="J35" s="49" t="n">
        <v>0.11</v>
      </c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59" t="n">
        <v>9.13</v>
      </c>
      <c r="AI35" s="38" t="n">
        <v>38</v>
      </c>
      <c r="AJ35" s="57" t="n">
        <f aca="false">AI35*AH35</f>
        <v>346.94</v>
      </c>
      <c r="AK35" s="58"/>
      <c r="AL35" s="22"/>
      <c r="AM35" s="6"/>
    </row>
    <row r="36" customFormat="false" ht="20.25" hidden="false" customHeight="false" outlineLevel="0" collapsed="false">
      <c r="A36" s="54" t="s">
        <v>59</v>
      </c>
      <c r="B36" s="55"/>
      <c r="C36" s="55"/>
      <c r="D36" s="49" t="n">
        <v>0.005</v>
      </c>
      <c r="E36" s="49"/>
      <c r="F36" s="49"/>
      <c r="G36" s="49"/>
      <c r="H36" s="49"/>
      <c r="I36" s="49"/>
      <c r="J36" s="49"/>
      <c r="K36" s="37"/>
      <c r="L36" s="37"/>
      <c r="M36" s="49" t="n">
        <v>0.001</v>
      </c>
      <c r="N36" s="49"/>
      <c r="O36" s="49"/>
      <c r="P36" s="37"/>
      <c r="Q36" s="37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37"/>
      <c r="AC36" s="37"/>
      <c r="AD36" s="49"/>
      <c r="AE36" s="49"/>
      <c r="AF36" s="49"/>
      <c r="AG36" s="49"/>
      <c r="AH36" s="38" t="n">
        <v>0.498</v>
      </c>
      <c r="AI36" s="38" t="n">
        <v>35</v>
      </c>
      <c r="AJ36" s="57" t="n">
        <f aca="false">AI36*AH36</f>
        <v>17.43</v>
      </c>
      <c r="AK36" s="58"/>
      <c r="AL36" s="22"/>
      <c r="AM36" s="6"/>
    </row>
    <row r="37" customFormat="false" ht="20.25" hidden="false" customHeight="false" outlineLevel="0" collapsed="false">
      <c r="A37" s="54" t="s">
        <v>55</v>
      </c>
      <c r="B37" s="55"/>
      <c r="C37" s="55" t="s">
        <v>45</v>
      </c>
      <c r="D37" s="49" t="n">
        <v>0.0001</v>
      </c>
      <c r="E37" s="49"/>
      <c r="F37" s="49"/>
      <c r="G37" s="49"/>
      <c r="H37" s="49"/>
      <c r="I37" s="49"/>
      <c r="J37" s="49"/>
      <c r="K37" s="49"/>
      <c r="L37" s="49"/>
      <c r="M37" s="49" t="n">
        <v>0.0001</v>
      </c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38" t="n">
        <v>0.0166</v>
      </c>
      <c r="AI37" s="38" t="n">
        <v>250</v>
      </c>
      <c r="AJ37" s="57" t="n">
        <f aca="false">AI37*AH37</f>
        <v>4.15</v>
      </c>
      <c r="AK37" s="58"/>
      <c r="AL37" s="22"/>
      <c r="AM37" s="6"/>
    </row>
    <row r="38" customFormat="false" ht="20.25" hidden="false" customHeight="false" outlineLevel="0" collapsed="false">
      <c r="A38" s="54" t="s">
        <v>162</v>
      </c>
      <c r="B38" s="55"/>
      <c r="C38" s="55"/>
      <c r="D38" s="49"/>
      <c r="E38" s="49" t="n">
        <v>0.0001</v>
      </c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8" t="n">
        <f aca="false">E38*D23</f>
        <v>0.0077</v>
      </c>
      <c r="AI38" s="38" t="n">
        <v>2500</v>
      </c>
      <c r="AJ38" s="57" t="n">
        <v>20.75</v>
      </c>
      <c r="AK38" s="58"/>
      <c r="AL38" s="22"/>
      <c r="AM38" s="6"/>
    </row>
    <row r="39" customFormat="false" ht="20.25" hidden="false" customHeight="false" outlineLevel="0" collapsed="false">
      <c r="A39" s="54" t="s">
        <v>163</v>
      </c>
      <c r="B39" s="55"/>
      <c r="C39" s="55"/>
      <c r="D39" s="49"/>
      <c r="E39" s="49"/>
      <c r="F39" s="49"/>
      <c r="G39" s="49"/>
      <c r="H39" s="49" t="n">
        <v>0.02</v>
      </c>
      <c r="I39" s="49"/>
      <c r="J39" s="49"/>
      <c r="K39" s="49"/>
      <c r="L39" s="49"/>
      <c r="M39" s="39"/>
      <c r="N39" s="60"/>
      <c r="O39" s="61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38" t="n">
        <v>1.66</v>
      </c>
      <c r="AI39" s="38" t="n">
        <v>120</v>
      </c>
      <c r="AJ39" s="57" t="n">
        <v>199.2</v>
      </c>
      <c r="AK39" s="58"/>
      <c r="AL39" s="22"/>
      <c r="AM39" s="6"/>
    </row>
    <row r="40" customFormat="false" ht="20.25" hidden="false" customHeight="false" outlineLevel="0" collapsed="false">
      <c r="A40" s="54" t="s">
        <v>108</v>
      </c>
      <c r="B40" s="55"/>
      <c r="C40" s="55"/>
      <c r="D40" s="49"/>
      <c r="E40" s="49"/>
      <c r="F40" s="49"/>
      <c r="G40" s="49"/>
      <c r="H40" s="49"/>
      <c r="I40" s="49"/>
      <c r="J40" s="49"/>
      <c r="K40" s="49"/>
      <c r="L40" s="49"/>
      <c r="M40" s="49" t="n">
        <v>0.05</v>
      </c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38" t="n">
        <f aca="false">M40*M23</f>
        <v>3.85</v>
      </c>
      <c r="AI40" s="38" t="n">
        <v>25</v>
      </c>
      <c r="AJ40" s="57" t="n">
        <f aca="false">AI40*AH40</f>
        <v>96.25</v>
      </c>
      <c r="AK40" s="58"/>
      <c r="AL40" s="22"/>
      <c r="AM40" s="6"/>
    </row>
    <row r="41" customFormat="false" ht="20.25" hidden="false" customHeight="false" outlineLevel="0" collapsed="false">
      <c r="A41" s="54" t="s">
        <v>57</v>
      </c>
      <c r="B41" s="55"/>
      <c r="C41" s="55"/>
      <c r="D41" s="49"/>
      <c r="E41" s="49"/>
      <c r="F41" s="49"/>
      <c r="G41" s="49"/>
      <c r="H41" s="49"/>
      <c r="I41" s="49"/>
      <c r="J41" s="49"/>
      <c r="K41" s="49"/>
      <c r="L41" s="49"/>
      <c r="M41" s="49" t="n">
        <v>0.05</v>
      </c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38" t="n">
        <f aca="false">M41*M23</f>
        <v>3.85</v>
      </c>
      <c r="AI41" s="38" t="n">
        <v>26</v>
      </c>
      <c r="AJ41" s="57" t="n">
        <v>117</v>
      </c>
      <c r="AK41" s="58"/>
      <c r="AL41" s="22"/>
      <c r="AM41" s="6"/>
    </row>
    <row r="42" customFormat="false" ht="20.25" hidden="false" customHeight="false" outlineLevel="0" collapsed="false">
      <c r="A42" s="54" t="s">
        <v>58</v>
      </c>
      <c r="B42" s="55"/>
      <c r="C42" s="55"/>
      <c r="D42" s="49"/>
      <c r="E42" s="49"/>
      <c r="F42" s="49"/>
      <c r="G42" s="49"/>
      <c r="H42" s="49"/>
      <c r="I42" s="49"/>
      <c r="J42" s="49"/>
      <c r="K42" s="49"/>
      <c r="L42" s="49"/>
      <c r="M42" s="39"/>
      <c r="N42" s="60"/>
      <c r="O42" s="61"/>
      <c r="P42" s="49" t="n">
        <v>0.1</v>
      </c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38" t="n">
        <v>8.3</v>
      </c>
      <c r="AI42" s="38" t="n">
        <v>70</v>
      </c>
      <c r="AJ42" s="57" t="n">
        <f aca="false">AI42*AH42</f>
        <v>581</v>
      </c>
      <c r="AK42" s="58"/>
      <c r="AL42" s="22"/>
      <c r="AM42" s="6"/>
    </row>
    <row r="43" customFormat="false" ht="20.25" hidden="false" customHeight="false" outlineLevel="0" collapsed="false">
      <c r="A43" s="64" t="s">
        <v>60</v>
      </c>
      <c r="B43" s="28"/>
      <c r="C43" s="28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38"/>
      <c r="AI43" s="49"/>
      <c r="AJ43" s="57" t="n">
        <f aca="false">SUM(AJ25:AJ42)</f>
        <v>5848.359</v>
      </c>
      <c r="AK43" s="27"/>
      <c r="AL43" s="22"/>
      <c r="AM43" s="6"/>
    </row>
    <row r="44" customFormat="false" ht="20.25" hidden="false" customHeight="fals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customFormat="false" ht="20.25" hidden="false" customHeight="false" outlineLevel="0" collapsed="false">
      <c r="A45" s="6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65" t="s">
        <v>61</v>
      </c>
      <c r="T45" s="2"/>
      <c r="U45" s="2"/>
      <c r="V45" s="2"/>
      <c r="W45" s="2" t="s">
        <v>62</v>
      </c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customFormat="false" ht="20.25" hidden="false" customHeight="false" outlineLevel="0" collapsed="false">
      <c r="A46" s="65" t="s">
        <v>63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5" t="s">
        <v>64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customFormat="false" ht="20.25" hidden="false" customHeight="false" outlineLevel="0" collapsed="false">
      <c r="A47" s="65" t="s">
        <v>65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65" t="s">
        <v>66</v>
      </c>
      <c r="T47" s="2"/>
      <c r="U47" s="2"/>
      <c r="V47" s="2"/>
      <c r="W47" s="2" t="s">
        <v>67</v>
      </c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customFormat="false" ht="20.25" hidden="false" customHeight="false" outlineLevel="0" collapsed="false">
      <c r="A48" s="65" t="s">
        <v>68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65" t="s">
        <v>69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</sheetData>
  <mergeCells count="194">
    <mergeCell ref="A5:D5"/>
    <mergeCell ref="E5:G5"/>
    <mergeCell ref="H5:J9"/>
    <mergeCell ref="K5:M9"/>
    <mergeCell ref="N5:P9"/>
    <mergeCell ref="AJ5:AK5"/>
    <mergeCell ref="A6:D6"/>
    <mergeCell ref="E6:G6"/>
    <mergeCell ref="Q6:R6"/>
    <mergeCell ref="AJ6:AK6"/>
    <mergeCell ref="B7:D7"/>
    <mergeCell ref="E7:G7"/>
    <mergeCell ref="Q7:R7"/>
    <mergeCell ref="B8:D8"/>
    <mergeCell ref="E8:G8"/>
    <mergeCell ref="Q8:R8"/>
    <mergeCell ref="B9:D9"/>
    <mergeCell ref="H10:J13"/>
    <mergeCell ref="K10:M13"/>
    <mergeCell ref="N10:P13"/>
    <mergeCell ref="Q10:R10"/>
    <mergeCell ref="AJ16:AK18"/>
    <mergeCell ref="D17:AG18"/>
    <mergeCell ref="D19:F21"/>
    <mergeCell ref="G19:I21"/>
    <mergeCell ref="J19:L21"/>
    <mergeCell ref="M19:O21"/>
    <mergeCell ref="P19:R21"/>
    <mergeCell ref="S19:U21"/>
    <mergeCell ref="V19:X21"/>
    <mergeCell ref="Y19:AA21"/>
    <mergeCell ref="AB19:AD21"/>
    <mergeCell ref="AE19:AG21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D31:F31"/>
    <mergeCell ref="G31:I31"/>
    <mergeCell ref="K31:L31"/>
    <mergeCell ref="M31:O31"/>
    <mergeCell ref="P31:Q31"/>
    <mergeCell ref="S31:U31"/>
    <mergeCell ref="V31:X31"/>
    <mergeCell ref="Y31:AA31"/>
    <mergeCell ref="AB31:AC31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D36:F36"/>
    <mergeCell ref="G36:I36"/>
    <mergeCell ref="K36:L36"/>
    <mergeCell ref="M36:O36"/>
    <mergeCell ref="P36:Q36"/>
    <mergeCell ref="S36:U36"/>
    <mergeCell ref="V36:X36"/>
    <mergeCell ref="Y36:AA36"/>
    <mergeCell ref="AB36:AC36"/>
    <mergeCell ref="D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M38:O38"/>
    <mergeCell ref="M40:O40"/>
    <mergeCell ref="M41:O41"/>
    <mergeCell ref="D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E43:AG4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2:AE44"/>
  <sheetViews>
    <sheetView showFormulas="false" showGridLines="true" showRowColHeaders="true" showZeros="true" rightToLeft="false" tabSelected="false" showOutlineSymbols="true" defaultGridColor="true" view="normal" topLeftCell="A12" colorId="64" zoomScale="69" zoomScaleNormal="69" zoomScalePageLayoutView="100" workbookViewId="0">
      <selection pane="topLeft" activeCell="AE38" activeCellId="0" sqref="AE38"/>
    </sheetView>
  </sheetViews>
  <sheetFormatPr defaultColWidth="7.39453125" defaultRowHeight="12.75" zeroHeight="false" outlineLevelRow="0" outlineLevelCol="0"/>
  <cols>
    <col collapsed="false" customWidth="true" hidden="false" outlineLevel="0" max="1" min="1" style="0" width="30.88"/>
    <col collapsed="false" customWidth="true" hidden="false" outlineLevel="0" max="2" min="2" style="0" width="8.13"/>
    <col collapsed="false" customWidth="true" hidden="false" outlineLevel="0" max="4" min="4" style="0" width="8"/>
    <col collapsed="false" customWidth="true" hidden="false" outlineLevel="0" max="5" min="5" style="0" width="7.13"/>
    <col collapsed="false" customWidth="true" hidden="true" outlineLevel="0" max="6" min="6" style="0" width="4.25"/>
    <col collapsed="false" customWidth="true" hidden="true" outlineLevel="0" max="7" min="7" style="0" width="9.37"/>
    <col collapsed="false" customWidth="true" hidden="false" outlineLevel="0" max="8" min="8" style="0" width="16.5"/>
    <col collapsed="false" customWidth="true" hidden="true" outlineLevel="0" max="9" min="9" style="0" width="8.5"/>
    <col collapsed="false" customWidth="true" hidden="false" outlineLevel="0" max="10" min="10" style="0" width="13.63"/>
    <col collapsed="false" customWidth="true" hidden="false" outlineLevel="0" max="11" min="11" style="0" width="0.37"/>
    <col collapsed="false" customWidth="true" hidden="true" outlineLevel="0" max="12" min="12" style="0" width="0.13"/>
    <col collapsed="false" customWidth="true" hidden="false" outlineLevel="0" max="13" min="13" style="0" width="9.62"/>
    <col collapsed="false" customWidth="true" hidden="false" outlineLevel="0" max="14" min="14" style="0" width="9.25"/>
    <col collapsed="false" customWidth="true" hidden="true" outlineLevel="0" max="15" min="15" style="0" width="4.25"/>
    <col collapsed="false" customWidth="true" hidden="false" outlineLevel="0" max="17" min="17" style="0" width="1.13"/>
    <col collapsed="false" customWidth="true" hidden="false" outlineLevel="0" max="18" min="18" style="0" width="7.25"/>
    <col collapsed="false" customWidth="true" hidden="false" outlineLevel="0" max="19" min="19" style="0" width="32.25"/>
    <col collapsed="false" customWidth="true" hidden="true" outlineLevel="0" max="20" min="20" style="0" width="0.13"/>
    <col collapsed="false" customWidth="true" hidden="true" outlineLevel="0" max="21" min="21" style="0" width="9.62"/>
    <col collapsed="false" customWidth="true" hidden="false" outlineLevel="0" max="22" min="22" style="0" width="17.87"/>
    <col collapsed="false" customWidth="true" hidden="true" outlineLevel="0" max="23" min="23" style="0" width="6.62"/>
    <col collapsed="false" customWidth="true" hidden="true" outlineLevel="0" max="24" min="24" style="0" width="4.99"/>
    <col collapsed="false" customWidth="true" hidden="true" outlineLevel="0" max="25" min="25" style="0" width="0.13"/>
    <col collapsed="false" customWidth="true" hidden="false" outlineLevel="0" max="26" min="26" style="0" width="0.13"/>
    <col collapsed="false" customWidth="true" hidden="true" outlineLevel="0" max="27" min="27" style="0" width="2.88"/>
    <col collapsed="false" customWidth="true" hidden="true" outlineLevel="0" max="28" min="28" style="0" width="0.5"/>
    <col collapsed="false" customWidth="true" hidden="true" outlineLevel="0" max="29" min="29" style="0" width="8"/>
    <col collapsed="false" customWidth="true" hidden="true" outlineLevel="0" max="30" min="30" style="0" width="0.25"/>
    <col collapsed="false" customWidth="true" hidden="false" outlineLevel="0" max="31" min="31" style="0" width="17.5"/>
  </cols>
  <sheetData>
    <row r="2" customFormat="false" ht="20.25" hidden="false" customHeight="false" outlineLevel="0" collapsed="false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1"/>
      <c r="U2" s="2"/>
      <c r="V2" s="3"/>
      <c r="W2" s="3"/>
      <c r="X2" s="3"/>
      <c r="Y2" s="3"/>
      <c r="Z2" s="2"/>
      <c r="AA2" s="2"/>
      <c r="AB2" s="2"/>
      <c r="AC2" s="2"/>
      <c r="AD2" s="4"/>
      <c r="AE2" s="4"/>
    </row>
    <row r="3" customFormat="false" ht="20.25" hidden="false" customHeight="false" outlineLevel="0" collapsed="false">
      <c r="A3" s="1" t="s">
        <v>1</v>
      </c>
      <c r="B3" s="1"/>
      <c r="C3" s="7"/>
      <c r="D3" s="7" t="s">
        <v>2</v>
      </c>
      <c r="E3" s="7"/>
      <c r="F3" s="7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1"/>
      <c r="U3" s="3"/>
      <c r="V3" s="3"/>
      <c r="W3" s="3"/>
      <c r="X3" s="3"/>
      <c r="Y3" s="3"/>
      <c r="Z3" s="3"/>
      <c r="AA3" s="3"/>
      <c r="AB3" s="3"/>
      <c r="AC3" s="2"/>
      <c r="AD3" s="4"/>
      <c r="AE3" s="4"/>
    </row>
    <row r="4" customFormat="false" ht="20.25" hidden="false" customHeight="false" outlineLevel="0" collapsed="false">
      <c r="A4" s="3" t="s">
        <v>164</v>
      </c>
      <c r="B4" s="1"/>
      <c r="C4" s="1"/>
      <c r="D4" s="1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15" t="s">
        <v>5</v>
      </c>
      <c r="S4" s="2"/>
      <c r="T4" s="1"/>
      <c r="U4" s="3"/>
      <c r="V4" s="3"/>
      <c r="W4" s="3"/>
      <c r="X4" s="3"/>
      <c r="Y4" s="3"/>
      <c r="Z4" s="3"/>
      <c r="AA4" s="3"/>
      <c r="AB4" s="3"/>
      <c r="AC4" s="2"/>
      <c r="AD4" s="4"/>
      <c r="AE4" s="4"/>
    </row>
    <row r="5" customFormat="false" ht="20.25" hidden="false" customHeight="false" outlineLevel="0" collapsed="false">
      <c r="A5" s="66" t="n">
        <v>44826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5"/>
      <c r="R5" s="2"/>
      <c r="S5" s="2"/>
      <c r="T5" s="1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customFormat="false" ht="20.25" hidden="false" customHeight="true" outlineLevel="0" collapsed="false">
      <c r="A6" s="4"/>
      <c r="B6" s="4"/>
      <c r="C6" s="4"/>
      <c r="D6" s="4"/>
      <c r="E6" s="4"/>
      <c r="F6" s="4"/>
      <c r="G6" s="4"/>
      <c r="H6" s="9" t="s">
        <v>6</v>
      </c>
      <c r="I6" s="9"/>
      <c r="J6" s="9"/>
      <c r="K6" s="9" t="s">
        <v>8</v>
      </c>
      <c r="L6" s="9"/>
      <c r="M6" s="9"/>
      <c r="N6" s="1"/>
      <c r="O6" s="1"/>
      <c r="P6" s="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customFormat="false" ht="20.25" hidden="false" customHeight="false" outlineLevel="0" collapsed="false">
      <c r="A7" s="4"/>
      <c r="B7" s="4"/>
      <c r="C7" s="4"/>
      <c r="D7" s="4"/>
      <c r="E7" s="4"/>
      <c r="F7" s="4"/>
      <c r="G7" s="4"/>
      <c r="H7" s="9"/>
      <c r="I7" s="9"/>
      <c r="J7" s="9"/>
      <c r="K7" s="9"/>
      <c r="L7" s="9"/>
      <c r="M7" s="9"/>
      <c r="N7" s="4"/>
      <c r="O7" s="4"/>
      <c r="P7" s="1"/>
      <c r="Q7" s="2"/>
      <c r="R7" s="2"/>
      <c r="S7" s="2"/>
      <c r="T7" s="2"/>
      <c r="U7" s="2"/>
      <c r="V7" s="2"/>
      <c r="W7" s="2"/>
      <c r="X7" s="2"/>
      <c r="Y7" s="2"/>
      <c r="Z7" s="4" t="s">
        <v>9</v>
      </c>
      <c r="AA7" s="4" t="s">
        <v>10</v>
      </c>
      <c r="AB7" s="2"/>
      <c r="AC7" s="2"/>
      <c r="AD7" s="2"/>
      <c r="AE7" s="2"/>
    </row>
    <row r="8" customFormat="false" ht="20.25" hidden="false" customHeight="false" outlineLevel="0" collapsed="false">
      <c r="A8" s="4"/>
      <c r="B8" s="4"/>
      <c r="C8" s="4"/>
      <c r="D8" s="4"/>
      <c r="E8" s="4"/>
      <c r="F8" s="4"/>
      <c r="G8" s="4"/>
      <c r="H8" s="9"/>
      <c r="I8" s="9"/>
      <c r="J8" s="9"/>
      <c r="K8" s="9"/>
      <c r="L8" s="9"/>
      <c r="M8" s="9"/>
      <c r="N8" s="4"/>
      <c r="O8" s="4"/>
      <c r="P8" s="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customFormat="false" ht="20.25" hidden="false" customHeight="false" outlineLevel="0" collapsed="false">
      <c r="A9" s="4"/>
      <c r="B9" s="4"/>
      <c r="C9" s="4"/>
      <c r="D9" s="4"/>
      <c r="E9" s="4"/>
      <c r="F9" s="4"/>
      <c r="G9" s="4"/>
      <c r="H9" s="9"/>
      <c r="I9" s="9"/>
      <c r="J9" s="9"/>
      <c r="K9" s="9"/>
      <c r="L9" s="9"/>
      <c r="M9" s="9"/>
      <c r="N9" s="4"/>
      <c r="O9" s="4"/>
      <c r="P9" s="1"/>
      <c r="Q9" s="2"/>
      <c r="R9" s="2"/>
      <c r="S9" s="2"/>
      <c r="T9" s="2"/>
      <c r="U9" s="15"/>
      <c r="V9" s="2"/>
      <c r="W9" s="2"/>
      <c r="X9" s="2"/>
      <c r="Y9" s="2"/>
      <c r="Z9" s="2"/>
      <c r="AA9" s="2"/>
      <c r="AB9" s="2"/>
      <c r="AC9" s="2"/>
      <c r="AD9" s="2"/>
      <c r="AE9" s="2"/>
    </row>
    <row r="10" customFormat="false" ht="20.25" hidden="false" customHeight="false" outlineLevel="0" collapsed="false">
      <c r="A10" s="1"/>
      <c r="B10" s="4"/>
      <c r="C10" s="4"/>
      <c r="D10" s="4"/>
      <c r="E10" s="16"/>
      <c r="F10" s="1"/>
      <c r="G10" s="1"/>
      <c r="H10" s="9"/>
      <c r="I10" s="9"/>
      <c r="J10" s="9"/>
      <c r="K10" s="9"/>
      <c r="L10" s="9"/>
      <c r="M10" s="9"/>
      <c r="N10" s="1"/>
      <c r="O10" s="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customFormat="false" ht="20.25" hidden="false" customHeight="false" outlineLevel="0" collapsed="false">
      <c r="A11" s="17"/>
      <c r="B11" s="1"/>
      <c r="C11" s="4"/>
      <c r="D11" s="1"/>
      <c r="E11" s="17"/>
      <c r="F11" s="17"/>
      <c r="G11" s="17"/>
      <c r="H11" s="86" t="n">
        <v>81</v>
      </c>
      <c r="I11" s="86"/>
      <c r="J11" s="87"/>
      <c r="K11" s="19"/>
      <c r="L11" s="19"/>
      <c r="M11" s="19"/>
      <c r="N11" s="17"/>
      <c r="O11" s="17"/>
      <c r="P11" s="1"/>
      <c r="Q11" s="2"/>
      <c r="R11" s="2" t="s">
        <v>165</v>
      </c>
      <c r="S11" s="2"/>
      <c r="T11" s="67" t="s">
        <v>13</v>
      </c>
      <c r="U11" s="2"/>
      <c r="V11" s="2"/>
      <c r="W11" s="2"/>
      <c r="X11" s="2"/>
      <c r="Y11" s="2"/>
      <c r="Z11" s="2"/>
      <c r="AA11" s="2"/>
      <c r="AB11" s="2"/>
      <c r="AC11" s="2" t="s">
        <v>14</v>
      </c>
      <c r="AD11" s="2"/>
      <c r="AE11" s="2"/>
    </row>
    <row r="12" customFormat="false" ht="20.25" hidden="false" customHeight="false" outlineLevel="0" collapsed="false">
      <c r="A12" s="1"/>
      <c r="B12" s="1"/>
      <c r="C12" s="1"/>
      <c r="D12" s="1"/>
      <c r="E12" s="1"/>
      <c r="F12" s="1"/>
      <c r="G12" s="1"/>
      <c r="H12" s="86"/>
      <c r="I12" s="86"/>
      <c r="J12" s="87"/>
      <c r="K12" s="19"/>
      <c r="L12" s="19"/>
      <c r="M12" s="19"/>
      <c r="N12" s="1"/>
      <c r="O12" s="1"/>
      <c r="P12" s="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customFormat="false" ht="20.25" hidden="false" customHeight="false" outlineLevel="0" collapsed="false">
      <c r="A13" s="1"/>
      <c r="B13" s="1"/>
      <c r="C13" s="1"/>
      <c r="D13" s="1"/>
      <c r="E13" s="1"/>
      <c r="F13" s="1"/>
      <c r="G13" s="1"/>
      <c r="H13" s="86"/>
      <c r="I13" s="86"/>
      <c r="J13" s="87"/>
      <c r="K13" s="19"/>
      <c r="L13" s="19"/>
      <c r="M13" s="19"/>
      <c r="N13" s="1"/>
      <c r="O13" s="1"/>
      <c r="P13" s="1"/>
      <c r="Q13" s="2"/>
      <c r="R13" s="2" t="s">
        <v>15</v>
      </c>
      <c r="S13" s="2"/>
      <c r="T13" s="1"/>
      <c r="U13" s="2"/>
      <c r="V13" s="2"/>
      <c r="W13" s="2"/>
      <c r="X13" s="2"/>
      <c r="Y13" s="2"/>
      <c r="Z13" s="2"/>
      <c r="AA13" s="2"/>
      <c r="AB13" s="2"/>
      <c r="AC13" s="21"/>
      <c r="AD13" s="2"/>
      <c r="AE13" s="2" t="s">
        <v>121</v>
      </c>
    </row>
    <row r="14" customFormat="false" ht="20.25" hidden="false" customHeight="false" outlineLevel="0" collapsed="false">
      <c r="A14" s="1"/>
      <c r="B14" s="1"/>
      <c r="C14" s="1"/>
      <c r="D14" s="1"/>
      <c r="E14" s="1"/>
      <c r="F14" s="1"/>
      <c r="G14" s="1"/>
      <c r="H14" s="86"/>
      <c r="I14" s="86"/>
      <c r="J14" s="87"/>
      <c r="K14" s="19"/>
      <c r="L14" s="19"/>
      <c r="M14" s="19"/>
      <c r="N14" s="1"/>
      <c r="O14" s="1"/>
      <c r="P14" s="1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customFormat="false" ht="20.2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1"/>
      <c r="AD15" s="2"/>
      <c r="AE15" s="2"/>
    </row>
    <row r="16" customFormat="false" ht="20.25" hidden="false" customHeight="false" outlineLevel="0" collapsed="false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customFormat="false" ht="20.25" hidden="false" customHeight="false" outlineLevel="0" collapsed="false">
      <c r="A17" s="23" t="s">
        <v>17</v>
      </c>
      <c r="B17" s="24"/>
      <c r="C17" s="25"/>
      <c r="D17" s="26"/>
      <c r="E17" s="27"/>
      <c r="F17" s="27"/>
      <c r="G17" s="27"/>
      <c r="H17" s="27"/>
      <c r="I17" s="27"/>
      <c r="J17" s="27"/>
      <c r="K17" s="27" t="s">
        <v>18</v>
      </c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8"/>
      <c r="AE17" s="29" t="s">
        <v>76</v>
      </c>
    </row>
    <row r="18" customFormat="false" ht="13.5" hidden="false" customHeight="true" outlineLevel="0" collapsed="false">
      <c r="A18" s="24"/>
      <c r="B18" s="33"/>
      <c r="C18" s="34" t="s">
        <v>21</v>
      </c>
      <c r="D18" s="88" t="s">
        <v>22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35" t="s">
        <v>23</v>
      </c>
    </row>
    <row r="19" customFormat="false" ht="0.75" hidden="false" customHeight="true" outlineLevel="0" collapsed="false">
      <c r="A19" s="36"/>
      <c r="B19" s="34"/>
      <c r="C19" s="34" t="s">
        <v>24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35" t="s">
        <v>25</v>
      </c>
    </row>
    <row r="20" customFormat="false" ht="20.25" hidden="false" customHeight="true" outlineLevel="0" collapsed="false">
      <c r="A20" s="36" t="s">
        <v>27</v>
      </c>
      <c r="B20" s="34" t="s">
        <v>28</v>
      </c>
      <c r="C20" s="34" t="s">
        <v>29</v>
      </c>
      <c r="D20" s="89" t="s">
        <v>166</v>
      </c>
      <c r="E20" s="89"/>
      <c r="F20" s="89"/>
      <c r="G20" s="89" t="s">
        <v>167</v>
      </c>
      <c r="H20" s="89"/>
      <c r="I20" s="89"/>
      <c r="J20" s="89" t="s">
        <v>168</v>
      </c>
      <c r="K20" s="89"/>
      <c r="L20" s="89"/>
      <c r="M20" s="89" t="s">
        <v>169</v>
      </c>
      <c r="N20" s="89"/>
      <c r="O20" s="89"/>
      <c r="P20" s="37" t="s">
        <v>32</v>
      </c>
      <c r="Q20" s="37"/>
      <c r="R20" s="37"/>
      <c r="S20" s="37" t="s">
        <v>170</v>
      </c>
      <c r="T20" s="37"/>
      <c r="U20" s="37"/>
      <c r="V20" s="37" t="s">
        <v>58</v>
      </c>
      <c r="W20" s="37"/>
      <c r="X20" s="37"/>
      <c r="Y20" s="37"/>
      <c r="Z20" s="37"/>
      <c r="AA20" s="37"/>
      <c r="AB20" s="37"/>
      <c r="AC20" s="37"/>
      <c r="AD20" s="37"/>
      <c r="AE20" s="38"/>
    </row>
    <row r="21" customFormat="false" ht="20.25" hidden="false" customHeight="false" outlineLevel="0" collapsed="false">
      <c r="A21" s="36"/>
      <c r="B21" s="34"/>
      <c r="C21" s="34" t="s">
        <v>39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3" t="s">
        <v>40</v>
      </c>
    </row>
    <row r="22" customFormat="false" ht="35.25" hidden="false" customHeight="true" outlineLevel="0" collapsed="false">
      <c r="A22" s="40"/>
      <c r="B22" s="38"/>
      <c r="C22" s="3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8" t="s">
        <v>41</v>
      </c>
    </row>
    <row r="23" customFormat="false" ht="20.25" hidden="false" customHeight="false" outlineLevel="0" collapsed="false">
      <c r="A23" s="42" t="n">
        <v>1</v>
      </c>
      <c r="B23" s="42" t="n">
        <v>2</v>
      </c>
      <c r="C23" s="42" t="n">
        <v>3</v>
      </c>
      <c r="D23" s="43" t="n">
        <v>4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 t="n">
        <v>9</v>
      </c>
      <c r="Q23" s="43"/>
      <c r="R23" s="43"/>
      <c r="S23" s="43" t="n">
        <v>10</v>
      </c>
      <c r="T23" s="43"/>
      <c r="U23" s="43"/>
      <c r="V23" s="43" t="n">
        <v>11</v>
      </c>
      <c r="W23" s="43"/>
      <c r="X23" s="43"/>
      <c r="Y23" s="43" t="n">
        <v>12</v>
      </c>
      <c r="Z23" s="43"/>
      <c r="AA23" s="43"/>
      <c r="AB23" s="43" t="n">
        <v>13</v>
      </c>
      <c r="AC23" s="43"/>
      <c r="AD23" s="43"/>
      <c r="AE23" s="44"/>
    </row>
    <row r="24" customFormat="false" ht="20.25" hidden="false" customHeight="false" outlineLevel="0" collapsed="false">
      <c r="A24" s="47" t="s">
        <v>42</v>
      </c>
      <c r="B24" s="48"/>
      <c r="C24" s="48"/>
      <c r="D24" s="49" t="n">
        <v>81</v>
      </c>
      <c r="E24" s="49"/>
      <c r="F24" s="49"/>
      <c r="G24" s="49" t="n">
        <v>81</v>
      </c>
      <c r="H24" s="49"/>
      <c r="I24" s="49"/>
      <c r="J24" s="49" t="n">
        <v>81</v>
      </c>
      <c r="K24" s="49"/>
      <c r="L24" s="49"/>
      <c r="M24" s="49" t="n">
        <v>81</v>
      </c>
      <c r="N24" s="49"/>
      <c r="O24" s="49"/>
      <c r="P24" s="49" t="n">
        <v>81</v>
      </c>
      <c r="Q24" s="49"/>
      <c r="R24" s="49"/>
      <c r="S24" s="49" t="n">
        <v>81</v>
      </c>
      <c r="T24" s="49"/>
      <c r="U24" s="49"/>
      <c r="V24" s="49" t="n">
        <v>81</v>
      </c>
      <c r="W24" s="49"/>
      <c r="X24" s="49"/>
      <c r="Y24" s="49"/>
      <c r="Z24" s="49"/>
      <c r="AA24" s="49"/>
      <c r="AB24" s="49"/>
      <c r="AC24" s="49"/>
      <c r="AD24" s="49"/>
      <c r="AE24" s="33" t="n">
        <v>81</v>
      </c>
    </row>
    <row r="25" customFormat="false" ht="20.25" hidden="false" customHeight="false" outlineLevel="0" collapsed="false">
      <c r="A25" s="50" t="s">
        <v>43</v>
      </c>
      <c r="B25" s="51"/>
      <c r="C25" s="51"/>
      <c r="D25" s="52" t="n">
        <v>90</v>
      </c>
      <c r="E25" s="52"/>
      <c r="F25" s="52"/>
      <c r="G25" s="52" t="n">
        <v>200</v>
      </c>
      <c r="H25" s="52"/>
      <c r="I25" s="52"/>
      <c r="J25" s="52" t="n">
        <v>180</v>
      </c>
      <c r="K25" s="52"/>
      <c r="L25" s="52"/>
      <c r="M25" s="52" t="n">
        <v>130</v>
      </c>
      <c r="N25" s="52"/>
      <c r="O25" s="52"/>
      <c r="P25" s="49" t="n">
        <v>110</v>
      </c>
      <c r="Q25" s="49"/>
      <c r="R25" s="49"/>
      <c r="S25" s="49" t="n">
        <v>60</v>
      </c>
      <c r="T25" s="49"/>
      <c r="U25" s="49"/>
      <c r="V25" s="49" t="n">
        <v>100</v>
      </c>
      <c r="W25" s="49"/>
      <c r="X25" s="49"/>
      <c r="Y25" s="49"/>
      <c r="Z25" s="49"/>
      <c r="AA25" s="49"/>
      <c r="AB25" s="49"/>
      <c r="AC25" s="49"/>
      <c r="AD25" s="49"/>
      <c r="AE25" s="49"/>
    </row>
    <row r="26" customFormat="false" ht="20.25" hidden="false" customHeight="false" outlineLevel="0" collapsed="false">
      <c r="A26" s="54" t="s">
        <v>106</v>
      </c>
      <c r="B26" s="55"/>
      <c r="C26" s="55" t="s">
        <v>45</v>
      </c>
      <c r="D26" s="56" t="n">
        <v>0.12</v>
      </c>
      <c r="E26" s="56"/>
      <c r="F26" s="56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38" t="n">
        <f aca="false">D26*H11</f>
        <v>9.72</v>
      </c>
    </row>
    <row r="27" customFormat="false" ht="20.25" hidden="false" customHeight="false" outlineLevel="0" collapsed="false">
      <c r="A27" s="54" t="s">
        <v>84</v>
      </c>
      <c r="B27" s="55"/>
      <c r="C27" s="55" t="s">
        <v>45</v>
      </c>
      <c r="D27" s="49" t="n">
        <v>0.01</v>
      </c>
      <c r="E27" s="49"/>
      <c r="F27" s="49"/>
      <c r="G27" s="49" t="n">
        <v>0.012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38" t="n">
        <v>0.81</v>
      </c>
    </row>
    <row r="28" customFormat="false" ht="20.25" hidden="false" customHeight="false" outlineLevel="0" collapsed="false">
      <c r="A28" s="54" t="s">
        <v>32</v>
      </c>
      <c r="B28" s="55"/>
      <c r="C28" s="55" t="s">
        <v>45</v>
      </c>
      <c r="D28" s="49" t="n">
        <v>0.015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 t="n">
        <v>0.11</v>
      </c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59" t="n">
        <v>10.125</v>
      </c>
    </row>
    <row r="29" customFormat="false" ht="20.25" hidden="false" customHeight="false" outlineLevel="0" collapsed="false">
      <c r="A29" s="54" t="s">
        <v>47</v>
      </c>
      <c r="B29" s="55"/>
      <c r="C29" s="55" t="s">
        <v>45</v>
      </c>
      <c r="D29" s="49" t="n">
        <v>0.002</v>
      </c>
      <c r="E29" s="49"/>
      <c r="F29" s="49"/>
      <c r="G29" s="49" t="n">
        <v>0.002</v>
      </c>
      <c r="H29" s="49"/>
      <c r="I29" s="49"/>
      <c r="J29" s="49"/>
      <c r="K29" s="49"/>
      <c r="L29" s="49"/>
      <c r="M29" s="49" t="n">
        <v>0.002</v>
      </c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38" t="n">
        <v>0.162</v>
      </c>
    </row>
    <row r="30" customFormat="false" ht="20.25" hidden="false" customHeight="false" outlineLevel="0" collapsed="false">
      <c r="A30" s="54" t="s">
        <v>52</v>
      </c>
      <c r="B30" s="55"/>
      <c r="C30" s="55" t="s">
        <v>45</v>
      </c>
      <c r="D30" s="49"/>
      <c r="E30" s="49"/>
      <c r="F30" s="49"/>
      <c r="G30" s="49" t="n">
        <v>0.07</v>
      </c>
      <c r="H30" s="49"/>
      <c r="I30" s="49"/>
      <c r="J30" s="49"/>
      <c r="K30" s="49"/>
      <c r="L30" s="49"/>
      <c r="M30" s="49" t="n">
        <v>0.18</v>
      </c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38" t="n">
        <v>0</v>
      </c>
    </row>
    <row r="31" customFormat="false" ht="20.25" hidden="false" customHeight="false" outlineLevel="0" collapsed="false">
      <c r="A31" s="54" t="s">
        <v>53</v>
      </c>
      <c r="B31" s="55"/>
      <c r="C31" s="55" t="s">
        <v>45</v>
      </c>
      <c r="D31" s="49"/>
      <c r="E31" s="49"/>
      <c r="F31" s="49"/>
      <c r="G31" s="49"/>
      <c r="H31" s="49"/>
      <c r="I31" s="49"/>
      <c r="J31" s="49"/>
      <c r="K31" s="49"/>
      <c r="L31" s="49"/>
      <c r="M31" s="49" t="n">
        <v>0.004</v>
      </c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38" t="n">
        <v>0</v>
      </c>
    </row>
    <row r="32" customFormat="false" ht="20.25" hidden="false" customHeight="false" outlineLevel="0" collapsed="false">
      <c r="A32" s="54" t="s">
        <v>86</v>
      </c>
      <c r="B32" s="55"/>
      <c r="C32" s="55" t="s">
        <v>45</v>
      </c>
      <c r="D32" s="9" t="n">
        <v>0.003</v>
      </c>
      <c r="E32" s="9"/>
      <c r="F32" s="49"/>
      <c r="G32" s="37" t="n">
        <v>0.003</v>
      </c>
      <c r="H32" s="37"/>
      <c r="I32" s="49"/>
      <c r="J32" s="37"/>
      <c r="K32" s="37"/>
      <c r="L32" s="49"/>
      <c r="M32" s="37"/>
      <c r="N32" s="37"/>
      <c r="O32" s="49"/>
      <c r="P32" s="49"/>
      <c r="Q32" s="49"/>
      <c r="R32" s="49"/>
      <c r="S32" s="49" t="n">
        <v>0.006</v>
      </c>
      <c r="T32" s="49"/>
      <c r="U32" s="49"/>
      <c r="V32" s="37"/>
      <c r="W32" s="37"/>
      <c r="X32" s="49"/>
      <c r="Y32" s="49"/>
      <c r="Z32" s="49"/>
      <c r="AA32" s="49"/>
      <c r="AB32" s="49"/>
      <c r="AC32" s="49"/>
      <c r="AD32" s="49"/>
      <c r="AE32" s="38" t="n">
        <v>0.729</v>
      </c>
    </row>
    <row r="33" customFormat="false" ht="20.25" hidden="false" customHeight="false" outlineLevel="0" collapsed="false">
      <c r="A33" s="54" t="s">
        <v>56</v>
      </c>
      <c r="B33" s="55"/>
      <c r="C33" s="55" t="s">
        <v>45</v>
      </c>
      <c r="D33" s="49"/>
      <c r="E33" s="49"/>
      <c r="F33" s="49"/>
      <c r="G33" s="49" t="n">
        <v>0.018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38" t="n">
        <v>0</v>
      </c>
    </row>
    <row r="34" customFormat="false" ht="20.25" hidden="false" customHeight="false" outlineLevel="0" collapsed="false">
      <c r="A34" s="54" t="s">
        <v>46</v>
      </c>
      <c r="B34" s="55"/>
      <c r="C34" s="55" t="s">
        <v>45</v>
      </c>
      <c r="D34" s="49"/>
      <c r="E34" s="49"/>
      <c r="F34" s="49"/>
      <c r="G34" s="49"/>
      <c r="H34" s="49"/>
      <c r="I34" s="49"/>
      <c r="J34" s="49" t="n">
        <v>0.01</v>
      </c>
      <c r="K34" s="49"/>
      <c r="L34" s="49"/>
      <c r="M34" s="49"/>
      <c r="N34" s="49"/>
      <c r="O34" s="49"/>
      <c r="P34" s="49"/>
      <c r="Q34" s="49"/>
      <c r="R34" s="49"/>
      <c r="S34" s="49" t="n">
        <v>0.004</v>
      </c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38" t="n">
        <v>1.134</v>
      </c>
    </row>
    <row r="35" customFormat="false" ht="20.25" hidden="false" customHeight="false" outlineLevel="0" collapsed="false">
      <c r="A35" s="54" t="s">
        <v>49</v>
      </c>
      <c r="B35" s="55"/>
      <c r="C35" s="55"/>
      <c r="D35" s="37"/>
      <c r="E35" s="37"/>
      <c r="F35" s="49"/>
      <c r="G35" s="37" t="n">
        <v>0.012</v>
      </c>
      <c r="H35" s="37"/>
      <c r="I35" s="49"/>
      <c r="J35" s="37"/>
      <c r="K35" s="37"/>
      <c r="L35" s="49"/>
      <c r="M35" s="37"/>
      <c r="N35" s="37"/>
      <c r="O35" s="49"/>
      <c r="P35" s="49"/>
      <c r="Q35" s="49"/>
      <c r="R35" s="49"/>
      <c r="S35" s="49" t="n">
        <v>0.09</v>
      </c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38" t="n">
        <v>7.29</v>
      </c>
    </row>
    <row r="36" customFormat="false" ht="20.25" hidden="false" customHeight="false" outlineLevel="0" collapsed="false">
      <c r="A36" s="54" t="s">
        <v>51</v>
      </c>
      <c r="B36" s="55"/>
      <c r="C36" s="55"/>
      <c r="D36" s="39"/>
      <c r="E36" s="61"/>
      <c r="F36" s="49"/>
      <c r="G36" s="39" t="n">
        <v>0.005</v>
      </c>
      <c r="H36" s="61" t="n">
        <v>0.005</v>
      </c>
      <c r="I36" s="49"/>
      <c r="J36" s="39"/>
      <c r="K36" s="61"/>
      <c r="L36" s="49"/>
      <c r="M36" s="39"/>
      <c r="N36" s="61"/>
      <c r="O36" s="49"/>
      <c r="P36" s="39"/>
      <c r="Q36" s="60"/>
      <c r="R36" s="61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38" t="n">
        <v>0</v>
      </c>
    </row>
    <row r="37" customFormat="false" ht="20.25" hidden="false" customHeight="false" outlineLevel="0" collapsed="false">
      <c r="A37" s="54" t="s">
        <v>103</v>
      </c>
      <c r="B37" s="55"/>
      <c r="C37" s="55"/>
      <c r="D37" s="39"/>
      <c r="E37" s="61"/>
      <c r="F37" s="49"/>
      <c r="G37" s="39"/>
      <c r="H37" s="61"/>
      <c r="I37" s="49"/>
      <c r="J37" s="39" t="n">
        <v>0.015</v>
      </c>
      <c r="K37" s="61"/>
      <c r="L37" s="49"/>
      <c r="M37" s="39"/>
      <c r="N37" s="61"/>
      <c r="O37" s="49"/>
      <c r="P37" s="39"/>
      <c r="Q37" s="60"/>
      <c r="R37" s="61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38" t="n">
        <v>1.215</v>
      </c>
    </row>
    <row r="38" customFormat="false" ht="20.25" hidden="false" customHeight="false" outlineLevel="0" collapsed="false">
      <c r="A38" s="54" t="s">
        <v>134</v>
      </c>
      <c r="B38" s="55"/>
      <c r="C38" s="55"/>
      <c r="D38" s="39"/>
      <c r="E38" s="61"/>
      <c r="F38" s="49"/>
      <c r="G38" s="39"/>
      <c r="H38" s="61"/>
      <c r="I38" s="49"/>
      <c r="J38" s="39"/>
      <c r="K38" s="61"/>
      <c r="L38" s="49"/>
      <c r="M38" s="37" t="n">
        <v>0.02</v>
      </c>
      <c r="N38" s="37"/>
      <c r="O38" s="49"/>
      <c r="P38" s="39"/>
      <c r="Q38" s="60"/>
      <c r="R38" s="61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38" t="n">
        <v>0</v>
      </c>
    </row>
    <row r="39" customFormat="false" ht="20.25" hidden="false" customHeight="false" outlineLevel="0" collapsed="false">
      <c r="A39" s="64" t="s">
        <v>60</v>
      </c>
      <c r="B39" s="28"/>
      <c r="C39" s="28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38"/>
    </row>
    <row r="40" customFormat="false" ht="20.25" hidden="false" customHeight="false" outlineLevel="0" collapsed="false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customFormat="false" ht="20.25" hidden="false" customHeight="false" outlineLevel="0" collapsed="false">
      <c r="A41" s="6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65" t="s">
        <v>171</v>
      </c>
      <c r="Q41" s="2"/>
      <c r="R41" s="2"/>
      <c r="S41" s="2"/>
      <c r="T41" s="2"/>
      <c r="U41" s="2"/>
      <c r="V41" s="2"/>
      <c r="W41" s="2" t="s">
        <v>136</v>
      </c>
      <c r="X41" s="2"/>
      <c r="Y41" s="2"/>
      <c r="Z41" s="2"/>
      <c r="AA41" s="2"/>
      <c r="AB41" s="2"/>
      <c r="AC41" s="2"/>
      <c r="AD41" s="2"/>
      <c r="AE41" s="2"/>
    </row>
    <row r="42" customFormat="false" ht="20.25" hidden="false" customHeight="false" outlineLevel="0" collapsed="false">
      <c r="A42" s="65" t="s">
        <v>91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65" t="s">
        <v>172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customFormat="false" ht="20.25" hidden="false" customHeight="false" outlineLevel="0" collapsed="false">
      <c r="A43" s="65" t="s">
        <v>65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65" t="s">
        <v>173</v>
      </c>
      <c r="Q43" s="2"/>
      <c r="R43" s="2"/>
      <c r="S43" s="2"/>
      <c r="T43" s="2"/>
      <c r="U43" s="2"/>
      <c r="V43" s="2" t="s">
        <v>93</v>
      </c>
      <c r="W43" s="2"/>
      <c r="X43" s="2"/>
      <c r="Y43" s="2"/>
      <c r="Z43" s="2"/>
      <c r="AA43" s="2"/>
      <c r="AB43" s="2"/>
      <c r="AC43" s="2"/>
      <c r="AD43" s="2"/>
      <c r="AE43" s="2"/>
    </row>
    <row r="44" customFormat="false" ht="20.25" hidden="false" customHeight="false" outlineLevel="0" collapsed="false">
      <c r="A44" s="65" t="s">
        <v>174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65" t="s">
        <v>64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</sheetData>
  <mergeCells count="150">
    <mergeCell ref="A6:D6"/>
    <mergeCell ref="E6:G6"/>
    <mergeCell ref="H6:I10"/>
    <mergeCell ref="J6:J10"/>
    <mergeCell ref="K6:M10"/>
    <mergeCell ref="A7:D7"/>
    <mergeCell ref="E7:G7"/>
    <mergeCell ref="N7:O7"/>
    <mergeCell ref="B8:D8"/>
    <mergeCell ref="E8:G8"/>
    <mergeCell ref="N8:O8"/>
    <mergeCell ref="B9:D9"/>
    <mergeCell ref="E9:G9"/>
    <mergeCell ref="N9:O9"/>
    <mergeCell ref="B10:D10"/>
    <mergeCell ref="H11:I14"/>
    <mergeCell ref="J11:J14"/>
    <mergeCell ref="K11:M14"/>
    <mergeCell ref="N11:O11"/>
    <mergeCell ref="D18:AD19"/>
    <mergeCell ref="D20:F22"/>
    <mergeCell ref="G20:I22"/>
    <mergeCell ref="J20:L22"/>
    <mergeCell ref="M20:O22"/>
    <mergeCell ref="P20:R22"/>
    <mergeCell ref="S20:U22"/>
    <mergeCell ref="V20:X22"/>
    <mergeCell ref="Y20:AA22"/>
    <mergeCell ref="AB20:AD22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D32:E32"/>
    <mergeCell ref="G32:H32"/>
    <mergeCell ref="J32:K32"/>
    <mergeCell ref="M32:N32"/>
    <mergeCell ref="P32:R32"/>
    <mergeCell ref="S32:U32"/>
    <mergeCell ref="V32:W32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D35:E35"/>
    <mergeCell ref="G35:H35"/>
    <mergeCell ref="J35:K35"/>
    <mergeCell ref="M35:N35"/>
    <mergeCell ref="P35:R35"/>
    <mergeCell ref="M38:N38"/>
    <mergeCell ref="D39:F39"/>
    <mergeCell ref="G39:I39"/>
    <mergeCell ref="J39:L39"/>
    <mergeCell ref="M39:O39"/>
    <mergeCell ref="P39:R39"/>
    <mergeCell ref="S39:U39"/>
    <mergeCell ref="V39:X39"/>
    <mergeCell ref="Y39:AA39"/>
    <mergeCell ref="AB39:AD3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49:AR95"/>
  <sheetViews>
    <sheetView showFormulas="false" showGridLines="false" showRowColHeaders="true" showZeros="true" rightToLeft="false" tabSelected="false" showOutlineSymbols="true" defaultGridColor="true" view="normal" topLeftCell="A66" colorId="64" zoomScale="71" zoomScaleNormal="71" zoomScalePageLayoutView="100" workbookViewId="0">
      <selection pane="topLeft" activeCell="S92" activeCellId="0" sqref="S92"/>
    </sheetView>
  </sheetViews>
  <sheetFormatPr defaultColWidth="7.39453125" defaultRowHeight="12.75" zeroHeight="false" outlineLevelRow="0" outlineLevelCol="0"/>
  <cols>
    <col collapsed="false" customWidth="true" hidden="false" outlineLevel="0" max="1" min="1" style="0" width="28.5"/>
    <col collapsed="false" customWidth="true" hidden="false" outlineLevel="0" max="2" min="2" style="0" width="5.62"/>
    <col collapsed="false" customWidth="true" hidden="false" outlineLevel="0" max="3" min="3" style="0" width="6.62"/>
    <col collapsed="false" customWidth="true" hidden="false" outlineLevel="0" max="4" min="4" style="0" width="4.5"/>
    <col collapsed="false" customWidth="true" hidden="false" outlineLevel="0" max="5" min="5" style="0" width="6.25"/>
    <col collapsed="false" customWidth="true" hidden="false" outlineLevel="0" max="6" min="6" style="0" width="5.13"/>
    <col collapsed="false" customWidth="true" hidden="false" outlineLevel="0" max="7" min="7" style="0" width="4.12"/>
    <col collapsed="false" customWidth="true" hidden="false" outlineLevel="0" max="8" min="8" style="0" width="4.25"/>
    <col collapsed="false" customWidth="true" hidden="false" outlineLevel="0" max="9" min="9" style="0" width="6.13"/>
    <col collapsed="false" customWidth="true" hidden="false" outlineLevel="0" max="10" min="10" style="0" width="6.62"/>
    <col collapsed="false" customWidth="true" hidden="false" outlineLevel="0" max="13" min="11" style="0" width="4.62"/>
    <col collapsed="false" customWidth="true" hidden="false" outlineLevel="0" max="15" min="14" style="0" width="4.25"/>
    <col collapsed="false" customWidth="true" hidden="false" outlineLevel="0" max="16" min="16" style="0" width="7.13"/>
    <col collapsed="false" customWidth="true" hidden="false" outlineLevel="0" max="17" min="17" style="0" width="10.25"/>
    <col collapsed="false" customWidth="true" hidden="false" outlineLevel="0" max="18" min="18" style="0" width="0.13"/>
    <col collapsed="false" customWidth="true" hidden="false" outlineLevel="0" max="19" min="19" style="0" width="4.62"/>
    <col collapsed="false" customWidth="true" hidden="false" outlineLevel="0" max="20" min="20" style="0" width="3.75"/>
    <col collapsed="false" customWidth="true" hidden="false" outlineLevel="0" max="21" min="21" style="0" width="2"/>
    <col collapsed="false" customWidth="true" hidden="false" outlineLevel="0" max="22" min="22" style="0" width="13.13"/>
    <col collapsed="false" customWidth="true" hidden="false" outlineLevel="0" max="23" min="23" style="0" width="6.38"/>
    <col collapsed="false" customWidth="true" hidden="true" outlineLevel="0" max="24" min="24" style="0" width="11"/>
    <col collapsed="false" customWidth="true" hidden="false" outlineLevel="0" max="25" min="25" style="0" width="8.88"/>
    <col collapsed="false" customWidth="true" hidden="false" outlineLevel="0" max="26" min="26" style="0" width="0.5"/>
    <col collapsed="false" customWidth="true" hidden="false" outlineLevel="0" max="27" min="27" style="0" width="3.88"/>
    <col collapsed="false" customWidth="true" hidden="false" outlineLevel="0" max="28" min="28" style="0" width="0.13"/>
    <col collapsed="false" customWidth="true" hidden="false" outlineLevel="0" max="29" min="29" style="0" width="3.62"/>
    <col collapsed="false" customWidth="true" hidden="false" outlineLevel="0" max="30" min="30" style="0" width="2.88"/>
    <col collapsed="false" customWidth="true" hidden="true" outlineLevel="0" max="31" min="31" style="0" width="3.38"/>
    <col collapsed="false" customWidth="true" hidden="true" outlineLevel="0" max="32" min="32" style="0" width="0.75"/>
    <col collapsed="false" customWidth="true" hidden="true" outlineLevel="0" max="33" min="33" style="0" width="2"/>
    <col collapsed="false" customWidth="true" hidden="false" outlineLevel="0" max="34" min="34" style="0" width="14.63"/>
    <col collapsed="false" customWidth="true" hidden="false" outlineLevel="0" max="35" min="35" style="0" width="7.5"/>
    <col collapsed="false" customWidth="true" hidden="false" outlineLevel="0" max="36" min="36" style="0" width="13.75"/>
    <col collapsed="false" customWidth="true" hidden="false" outlineLevel="0" max="38" min="37" style="0" width="0.13"/>
    <col collapsed="false" customWidth="true" hidden="false" outlineLevel="0" max="39" min="39" style="0" width="4.5"/>
  </cols>
  <sheetData>
    <row r="49" customFormat="false" ht="20.25" hidden="false" customHeight="false" outlineLevel="0" collapsed="false">
      <c r="A49" s="1" t="s">
        <v>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2"/>
      <c r="T49" s="2"/>
      <c r="U49" s="2"/>
      <c r="V49" s="2"/>
      <c r="W49" s="1"/>
      <c r="X49" s="2"/>
      <c r="Y49" s="3"/>
      <c r="Z49" s="3"/>
      <c r="AA49" s="3"/>
      <c r="AB49" s="3"/>
      <c r="AC49" s="2"/>
      <c r="AD49" s="2"/>
      <c r="AE49" s="2"/>
      <c r="AF49" s="2"/>
      <c r="AG49" s="4"/>
      <c r="AH49" s="4"/>
      <c r="AI49" s="4"/>
      <c r="AJ49" s="4"/>
      <c r="AK49" s="4"/>
      <c r="AL49" s="5"/>
      <c r="AM49" s="6"/>
      <c r="AN49" s="6"/>
      <c r="AO49" s="6"/>
      <c r="AP49" s="6"/>
      <c r="AQ49" s="6"/>
      <c r="AR49" s="6"/>
    </row>
    <row r="50" customFormat="false" ht="18" hidden="false" customHeight="true" outlineLevel="0" collapsed="false">
      <c r="A50" s="1" t="s">
        <v>1</v>
      </c>
      <c r="B50" s="1"/>
      <c r="C50" s="7"/>
      <c r="D50" s="7" t="s">
        <v>2</v>
      </c>
      <c r="E50" s="7"/>
      <c r="F50" s="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2"/>
      <c r="U50" s="2"/>
      <c r="V50" s="2"/>
      <c r="W50" s="1"/>
      <c r="X50" s="3"/>
      <c r="Y50" s="3"/>
      <c r="Z50" s="3"/>
      <c r="AA50" s="3"/>
      <c r="AB50" s="3"/>
      <c r="AC50" s="3"/>
      <c r="AD50" s="3"/>
      <c r="AE50" s="3"/>
      <c r="AF50" s="2"/>
      <c r="AG50" s="4"/>
      <c r="AH50" s="4"/>
      <c r="AI50" s="4"/>
      <c r="AJ50" s="4"/>
      <c r="AK50" s="4"/>
      <c r="AL50" s="5"/>
      <c r="AM50" s="6"/>
      <c r="AN50" s="6"/>
      <c r="AO50" s="6"/>
      <c r="AP50" s="6"/>
      <c r="AQ50" s="6"/>
      <c r="AR50" s="6"/>
    </row>
    <row r="51" customFormat="false" ht="15.75" hidden="false" customHeight="true" outlineLevel="0" collapsed="false">
      <c r="A51" s="3" t="s">
        <v>71</v>
      </c>
      <c r="B51" s="1"/>
      <c r="C51" s="1"/>
      <c r="D51" s="1"/>
      <c r="E51" s="1"/>
      <c r="F51" s="4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2"/>
      <c r="U51" s="15" t="s">
        <v>140</v>
      </c>
      <c r="V51" s="2"/>
      <c r="W51" s="1"/>
      <c r="X51" s="3"/>
      <c r="Y51" s="3"/>
      <c r="Z51" s="3"/>
      <c r="AA51" s="3"/>
      <c r="AB51" s="3"/>
      <c r="AC51" s="3"/>
      <c r="AD51" s="3"/>
      <c r="AE51" s="3"/>
      <c r="AF51" s="2"/>
      <c r="AG51" s="4"/>
      <c r="AH51" s="4"/>
      <c r="AI51" s="4"/>
      <c r="AJ51" s="4"/>
      <c r="AK51" s="4"/>
      <c r="AL51" s="5"/>
      <c r="AM51" s="6"/>
      <c r="AN51" s="6"/>
      <c r="AO51" s="6"/>
      <c r="AP51" s="6"/>
      <c r="AQ51" s="6"/>
      <c r="AR51" s="6"/>
    </row>
    <row r="52" customFormat="false" ht="16.5" hidden="false" customHeight="true" outlineLevel="0" collapsed="false">
      <c r="A52" s="15" t="s">
        <v>175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15"/>
      <c r="U52" s="2"/>
      <c r="V52" s="2"/>
      <c r="W52" s="1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M52" s="6"/>
      <c r="AN52" s="6"/>
      <c r="AO52" s="6"/>
      <c r="AP52" s="6"/>
      <c r="AQ52" s="6"/>
      <c r="AR52" s="6"/>
    </row>
    <row r="53" customFormat="false" ht="27" hidden="false" customHeight="true" outlineLevel="0" collapsed="false">
      <c r="A53" s="4"/>
      <c r="B53" s="4"/>
      <c r="C53" s="4"/>
      <c r="D53" s="4"/>
      <c r="E53" s="4"/>
      <c r="F53" s="4"/>
      <c r="G53" s="4"/>
      <c r="H53" s="9" t="s">
        <v>6</v>
      </c>
      <c r="I53" s="9"/>
      <c r="J53" s="9"/>
      <c r="K53" s="9" t="s">
        <v>7</v>
      </c>
      <c r="L53" s="9"/>
      <c r="M53" s="9"/>
      <c r="N53" s="9" t="s">
        <v>176</v>
      </c>
      <c r="O53" s="9"/>
      <c r="P53" s="9"/>
      <c r="Q53" s="1"/>
      <c r="R53" s="1"/>
      <c r="S53" s="1"/>
      <c r="T53" s="2"/>
      <c r="U53" s="2"/>
      <c r="V53" s="2"/>
      <c r="W53" s="15" t="s">
        <v>177</v>
      </c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4"/>
      <c r="AK53" s="4"/>
      <c r="AL53" s="10"/>
      <c r="AM53" s="6"/>
      <c r="AN53" s="6"/>
      <c r="AO53" s="6"/>
      <c r="AP53" s="6"/>
      <c r="AQ53" s="6"/>
      <c r="AR53" s="6"/>
    </row>
    <row r="54" customFormat="false" ht="14.25" hidden="false" customHeight="true" outlineLevel="0" collapsed="false">
      <c r="A54" s="4"/>
      <c r="B54" s="4"/>
      <c r="C54" s="4"/>
      <c r="D54" s="4"/>
      <c r="E54" s="4"/>
      <c r="F54" s="4"/>
      <c r="G54" s="4"/>
      <c r="H54" s="9"/>
      <c r="I54" s="9"/>
      <c r="J54" s="9"/>
      <c r="K54" s="9"/>
      <c r="L54" s="9"/>
      <c r="M54" s="9"/>
      <c r="N54" s="9"/>
      <c r="O54" s="9"/>
      <c r="P54" s="9"/>
      <c r="Q54" s="4"/>
      <c r="R54" s="4"/>
      <c r="S54" s="1"/>
      <c r="T54" s="2"/>
      <c r="U54" s="2"/>
      <c r="V54" s="2"/>
      <c r="W54" s="2"/>
      <c r="X54" s="2"/>
      <c r="Y54" s="2"/>
      <c r="Z54" s="2"/>
      <c r="AA54" s="2"/>
      <c r="AB54" s="2"/>
      <c r="AC54" s="4" t="s">
        <v>9</v>
      </c>
      <c r="AD54" s="4" t="s">
        <v>10</v>
      </c>
      <c r="AE54" s="2"/>
      <c r="AF54" s="2"/>
      <c r="AG54" s="2"/>
      <c r="AH54" s="2"/>
      <c r="AI54" s="2"/>
      <c r="AJ54" s="12"/>
      <c r="AK54" s="12"/>
      <c r="AL54" s="13"/>
      <c r="AM54" s="6"/>
      <c r="AN54" s="6"/>
      <c r="AO54" s="6"/>
      <c r="AP54" s="6"/>
      <c r="AQ54" s="6"/>
      <c r="AR54" s="6"/>
    </row>
    <row r="55" customFormat="false" ht="15.75" hidden="false" customHeight="true" outlineLevel="0" collapsed="false">
      <c r="A55" s="4"/>
      <c r="B55" s="4"/>
      <c r="C55" s="4"/>
      <c r="D55" s="4"/>
      <c r="E55" s="4"/>
      <c r="F55" s="4"/>
      <c r="G55" s="4"/>
      <c r="H55" s="9"/>
      <c r="I55" s="9"/>
      <c r="J55" s="9"/>
      <c r="K55" s="9"/>
      <c r="L55" s="9"/>
      <c r="M55" s="9"/>
      <c r="N55" s="9"/>
      <c r="O55" s="9"/>
      <c r="P55" s="9"/>
      <c r="Q55" s="4"/>
      <c r="R55" s="4"/>
      <c r="S55" s="1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1"/>
      <c r="AK55" s="1"/>
      <c r="AL55" s="14"/>
      <c r="AM55" s="6"/>
      <c r="AN55" s="6"/>
      <c r="AO55" s="6"/>
      <c r="AP55" s="6"/>
      <c r="AQ55" s="6"/>
      <c r="AR55" s="6"/>
    </row>
    <row r="56" customFormat="false" ht="18" hidden="false" customHeight="true" outlineLevel="0" collapsed="false">
      <c r="A56" s="4"/>
      <c r="B56" s="4"/>
      <c r="C56" s="4"/>
      <c r="D56" s="4"/>
      <c r="E56" s="4"/>
      <c r="F56" s="4"/>
      <c r="G56" s="4"/>
      <c r="H56" s="9"/>
      <c r="I56" s="9"/>
      <c r="J56" s="9"/>
      <c r="K56" s="9"/>
      <c r="L56" s="9"/>
      <c r="M56" s="9"/>
      <c r="N56" s="9"/>
      <c r="O56" s="9"/>
      <c r="P56" s="9"/>
      <c r="Q56" s="4"/>
      <c r="R56" s="4"/>
      <c r="S56" s="1"/>
      <c r="T56" s="2"/>
      <c r="U56" s="2"/>
      <c r="V56" s="2"/>
      <c r="W56" s="2"/>
      <c r="X56" s="2" t="s">
        <v>178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12"/>
      <c r="AK56" s="12"/>
      <c r="AL56" s="13"/>
      <c r="AM56" s="6"/>
      <c r="AN56" s="6"/>
      <c r="AO56" s="6"/>
      <c r="AP56" s="6"/>
      <c r="AQ56" s="6"/>
      <c r="AR56" s="6"/>
    </row>
    <row r="57" customFormat="false" ht="22.5" hidden="false" customHeight="true" outlineLevel="0" collapsed="false">
      <c r="A57" s="1"/>
      <c r="B57" s="4"/>
      <c r="C57" s="4"/>
      <c r="D57" s="4"/>
      <c r="E57" s="16"/>
      <c r="F57" s="1"/>
      <c r="G57" s="1"/>
      <c r="H57" s="9"/>
      <c r="I57" s="9"/>
      <c r="J57" s="9"/>
      <c r="K57" s="9"/>
      <c r="L57" s="9"/>
      <c r="M57" s="9"/>
      <c r="N57" s="9"/>
      <c r="O57" s="9"/>
      <c r="P57" s="9"/>
      <c r="Q57" s="1"/>
      <c r="R57" s="1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1"/>
      <c r="AK57" s="1"/>
      <c r="AL57" s="14"/>
    </row>
    <row r="58" customFormat="false" ht="18" hidden="false" customHeight="true" outlineLevel="0" collapsed="false">
      <c r="A58" s="17"/>
      <c r="B58" s="1"/>
      <c r="C58" s="4"/>
      <c r="D58" s="1"/>
      <c r="E58" s="17"/>
      <c r="F58" s="17"/>
      <c r="G58" s="17"/>
      <c r="H58" s="18" t="n">
        <v>80</v>
      </c>
      <c r="I58" s="18"/>
      <c r="J58" s="18"/>
      <c r="K58" s="19" t="n">
        <f aca="false">N58/H58</f>
        <v>57.365</v>
      </c>
      <c r="L58" s="19"/>
      <c r="M58" s="19"/>
      <c r="N58" s="19" t="n">
        <f aca="false">AJ88</f>
        <v>4589.2</v>
      </c>
      <c r="O58" s="19"/>
      <c r="P58" s="19"/>
      <c r="Q58" s="17"/>
      <c r="R58" s="17"/>
      <c r="S58" s="1"/>
      <c r="T58" s="2"/>
      <c r="U58" s="2" t="s">
        <v>12</v>
      </c>
      <c r="V58" s="2"/>
      <c r="W58" s="67" t="s">
        <v>13</v>
      </c>
      <c r="X58" s="2"/>
      <c r="Y58" s="2"/>
      <c r="Z58" s="2"/>
      <c r="AA58" s="2"/>
      <c r="AB58" s="2"/>
      <c r="AC58" s="2"/>
      <c r="AD58" s="2"/>
      <c r="AE58" s="2"/>
      <c r="AF58" s="2" t="s">
        <v>14</v>
      </c>
      <c r="AG58" s="2"/>
      <c r="AH58" s="2"/>
      <c r="AI58" s="2"/>
      <c r="AJ58" s="12"/>
      <c r="AK58" s="12"/>
      <c r="AL58" s="13"/>
      <c r="AM58" s="6"/>
      <c r="AN58" s="6"/>
      <c r="AO58" s="6"/>
      <c r="AP58" s="6"/>
      <c r="AQ58" s="6"/>
      <c r="AR58" s="6"/>
    </row>
    <row r="59" customFormat="false" ht="14.25" hidden="false" customHeight="true" outlineLevel="0" collapsed="false">
      <c r="A59" s="1"/>
      <c r="B59" s="1"/>
      <c r="C59" s="1"/>
      <c r="D59" s="1"/>
      <c r="E59" s="1"/>
      <c r="F59" s="1"/>
      <c r="G59" s="1"/>
      <c r="H59" s="18"/>
      <c r="I59" s="18"/>
      <c r="J59" s="18"/>
      <c r="K59" s="19"/>
      <c r="L59" s="19"/>
      <c r="M59" s="19"/>
      <c r="N59" s="19"/>
      <c r="O59" s="19"/>
      <c r="P59" s="19"/>
      <c r="Q59" s="1"/>
      <c r="R59" s="1"/>
      <c r="S59" s="1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1"/>
      <c r="AK59" s="1"/>
      <c r="AL59" s="14"/>
      <c r="AM59" s="6"/>
      <c r="AN59" s="6"/>
      <c r="AO59" s="6"/>
      <c r="AP59" s="6"/>
      <c r="AQ59" s="6"/>
      <c r="AR59" s="6"/>
    </row>
    <row r="60" customFormat="false" ht="15.75" hidden="false" customHeight="true" outlineLevel="0" collapsed="false">
      <c r="A60" s="1"/>
      <c r="B60" s="1"/>
      <c r="C60" s="1"/>
      <c r="D60" s="1"/>
      <c r="E60" s="1"/>
      <c r="F60" s="1"/>
      <c r="G60" s="1"/>
      <c r="H60" s="18"/>
      <c r="I60" s="18"/>
      <c r="J60" s="18"/>
      <c r="K60" s="19"/>
      <c r="L60" s="19"/>
      <c r="M60" s="19"/>
      <c r="N60" s="19"/>
      <c r="O60" s="19"/>
      <c r="P60" s="19"/>
      <c r="Q60" s="1"/>
      <c r="R60" s="1"/>
      <c r="S60" s="1"/>
      <c r="T60" s="2"/>
      <c r="U60" s="2" t="s">
        <v>15</v>
      </c>
      <c r="V60" s="2"/>
      <c r="W60" s="1"/>
      <c r="X60" s="2"/>
      <c r="Y60" s="2"/>
      <c r="Z60" s="2"/>
      <c r="AA60" s="2"/>
      <c r="AB60" s="2"/>
      <c r="AC60" s="2" t="s">
        <v>121</v>
      </c>
      <c r="AD60" s="2"/>
      <c r="AE60" s="2"/>
      <c r="AF60" s="21"/>
      <c r="AG60" s="2"/>
      <c r="AH60" s="2"/>
      <c r="AI60" s="2"/>
      <c r="AJ60" s="12"/>
      <c r="AK60" s="12"/>
      <c r="AL60" s="13"/>
      <c r="AM60" s="6"/>
      <c r="AN60" s="6"/>
      <c r="AO60" s="6"/>
      <c r="AP60" s="6"/>
      <c r="AQ60" s="6"/>
      <c r="AR60" s="6"/>
    </row>
    <row r="61" customFormat="false" ht="6.75" hidden="false" customHeight="true" outlineLevel="0" collapsed="false">
      <c r="A61" s="1"/>
      <c r="B61" s="1"/>
      <c r="C61" s="1"/>
      <c r="D61" s="1"/>
      <c r="E61" s="1"/>
      <c r="F61" s="1"/>
      <c r="G61" s="1"/>
      <c r="H61" s="18"/>
      <c r="I61" s="18"/>
      <c r="J61" s="18"/>
      <c r="K61" s="19"/>
      <c r="L61" s="19"/>
      <c r="M61" s="19"/>
      <c r="N61" s="19"/>
      <c r="O61" s="19"/>
      <c r="P61" s="19"/>
      <c r="Q61" s="1"/>
      <c r="R61" s="1"/>
      <c r="S61" s="1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1"/>
      <c r="AK61" s="1"/>
      <c r="AL61" s="14"/>
      <c r="AM61" s="6"/>
      <c r="AN61" s="6"/>
      <c r="AO61" s="6"/>
      <c r="AP61" s="6"/>
      <c r="AQ61" s="6"/>
      <c r="AR61" s="6"/>
    </row>
    <row r="62" customFormat="false" ht="19.5" hidden="false" customHeight="tru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2"/>
      <c r="U62" s="2"/>
      <c r="V62" s="2"/>
      <c r="W62" s="2"/>
      <c r="X62" s="2"/>
      <c r="Y62" s="2" t="s">
        <v>113</v>
      </c>
      <c r="Z62" s="2"/>
      <c r="AA62" s="2"/>
      <c r="AB62" s="2"/>
      <c r="AC62" s="2"/>
      <c r="AD62" s="2"/>
      <c r="AE62" s="2"/>
      <c r="AF62" s="21"/>
      <c r="AG62" s="2"/>
      <c r="AH62" s="2"/>
      <c r="AI62" s="2"/>
      <c r="AJ62" s="1"/>
      <c r="AK62" s="1"/>
      <c r="AL62" s="14"/>
      <c r="AM62" s="6"/>
      <c r="AN62" s="6"/>
      <c r="AO62" s="6"/>
      <c r="AP62" s="6"/>
      <c r="AQ62" s="6"/>
      <c r="AR62" s="6"/>
    </row>
    <row r="63" customFormat="false" ht="13.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1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1"/>
      <c r="AK63" s="1"/>
      <c r="AL63" s="22"/>
      <c r="AM63" s="6"/>
      <c r="AN63" s="6"/>
      <c r="AO63" s="6"/>
      <c r="AP63" s="6"/>
      <c r="AQ63" s="6"/>
      <c r="AR63" s="6"/>
    </row>
    <row r="64" customFormat="false" ht="19.5" hidden="false" customHeight="true" outlineLevel="0" collapsed="false">
      <c r="A64" s="23" t="s">
        <v>17</v>
      </c>
      <c r="B64" s="24"/>
      <c r="C64" s="25"/>
      <c r="D64" s="26"/>
      <c r="E64" s="27" t="s">
        <v>18</v>
      </c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8"/>
      <c r="AH64" s="29" t="s">
        <v>97</v>
      </c>
      <c r="AI64" s="30"/>
      <c r="AJ64" s="31" t="s">
        <v>20</v>
      </c>
      <c r="AK64" s="31"/>
      <c r="AL64" s="32"/>
      <c r="AM64" s="6"/>
      <c r="AN64" s="6"/>
      <c r="AO64" s="6"/>
      <c r="AP64" s="6"/>
      <c r="AQ64" s="6"/>
      <c r="AR64" s="6"/>
    </row>
    <row r="65" customFormat="false" ht="16.5" hidden="false" customHeight="true" outlineLevel="0" collapsed="false">
      <c r="A65" s="24"/>
      <c r="B65" s="33"/>
      <c r="C65" s="90" t="s">
        <v>21</v>
      </c>
      <c r="D65" s="88" t="s">
        <v>22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35" t="s">
        <v>23</v>
      </c>
      <c r="AI65" s="17"/>
      <c r="AJ65" s="31"/>
      <c r="AK65" s="31"/>
      <c r="AL65" s="32"/>
      <c r="AM65" s="6"/>
      <c r="AN65" s="6"/>
      <c r="AO65" s="6"/>
      <c r="AP65" s="6"/>
      <c r="AQ65" s="6"/>
      <c r="AR65" s="6"/>
    </row>
    <row r="66" customFormat="false" ht="18.75" hidden="false" customHeight="true" outlineLevel="0" collapsed="false">
      <c r="A66" s="36"/>
      <c r="B66" s="34"/>
      <c r="C66" s="90" t="s">
        <v>24</v>
      </c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35" t="s">
        <v>25</v>
      </c>
      <c r="AI66" s="35" t="s">
        <v>26</v>
      </c>
      <c r="AJ66" s="31"/>
      <c r="AK66" s="31"/>
      <c r="AL66" s="32"/>
      <c r="AM66" s="22"/>
      <c r="AN66" s="6"/>
      <c r="AO66" s="6"/>
      <c r="AP66" s="6"/>
      <c r="AQ66" s="6"/>
      <c r="AR66" s="6"/>
    </row>
    <row r="67" customFormat="false" ht="21.75" hidden="false" customHeight="true" outlineLevel="0" collapsed="false">
      <c r="A67" s="36" t="s">
        <v>27</v>
      </c>
      <c r="B67" s="34" t="s">
        <v>28</v>
      </c>
      <c r="C67" s="90" t="s">
        <v>29</v>
      </c>
      <c r="D67" s="9" t="s">
        <v>179</v>
      </c>
      <c r="E67" s="9"/>
      <c r="F67" s="9"/>
      <c r="G67" s="9" t="s">
        <v>32</v>
      </c>
      <c r="H67" s="9"/>
      <c r="I67" s="9"/>
      <c r="J67" s="9" t="s">
        <v>180</v>
      </c>
      <c r="K67" s="9"/>
      <c r="L67" s="9"/>
      <c r="M67" s="9" t="s">
        <v>181</v>
      </c>
      <c r="N67" s="9"/>
      <c r="O67" s="9"/>
      <c r="P67" s="9" t="s">
        <v>103</v>
      </c>
      <c r="Q67" s="9"/>
      <c r="R67" s="9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8"/>
      <c r="AI67" s="36"/>
      <c r="AJ67" s="34" t="s">
        <v>38</v>
      </c>
      <c r="AK67" s="39"/>
      <c r="AL67" s="10"/>
      <c r="AM67" s="6"/>
      <c r="AN67" s="6"/>
      <c r="AO67" s="6"/>
      <c r="AP67" s="6"/>
      <c r="AQ67" s="6"/>
      <c r="AR67" s="6"/>
    </row>
    <row r="68" customFormat="false" ht="12" hidden="false" customHeight="true" outlineLevel="0" collapsed="false">
      <c r="A68" s="36"/>
      <c r="B68" s="34"/>
      <c r="C68" s="90" t="s">
        <v>39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3" t="s">
        <v>40</v>
      </c>
      <c r="AI68" s="36"/>
      <c r="AJ68" s="34" t="s">
        <v>23</v>
      </c>
      <c r="AK68" s="4"/>
      <c r="AL68" s="10"/>
      <c r="AM68" s="6"/>
      <c r="AN68" s="6"/>
      <c r="AO68" s="6"/>
      <c r="AP68" s="6"/>
      <c r="AQ68" s="6"/>
      <c r="AR68" s="6"/>
    </row>
    <row r="69" customFormat="false" ht="20.25" hidden="false" customHeight="true" outlineLevel="0" collapsed="false">
      <c r="A69" s="40"/>
      <c r="B69" s="38"/>
      <c r="C69" s="38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8" t="s">
        <v>41</v>
      </c>
      <c r="AI69" s="40"/>
      <c r="AJ69" s="38"/>
      <c r="AK69" s="41"/>
      <c r="AL69" s="10"/>
      <c r="AM69" s="6"/>
      <c r="AN69" s="6"/>
      <c r="AO69" s="6"/>
      <c r="AP69" s="6"/>
      <c r="AQ69" s="6"/>
      <c r="AR69" s="6"/>
    </row>
    <row r="70" customFormat="false" ht="15" hidden="false" customHeight="true" outlineLevel="0" collapsed="false">
      <c r="A70" s="42" t="n">
        <v>1</v>
      </c>
      <c r="B70" s="42" t="n">
        <v>2</v>
      </c>
      <c r="C70" s="42" t="n">
        <v>3</v>
      </c>
      <c r="D70" s="43" t="n">
        <v>4</v>
      </c>
      <c r="E70" s="43"/>
      <c r="F70" s="43"/>
      <c r="G70" s="43" t="n">
        <v>5</v>
      </c>
      <c r="H70" s="43"/>
      <c r="I70" s="43"/>
      <c r="J70" s="43" t="n">
        <v>6</v>
      </c>
      <c r="K70" s="43"/>
      <c r="L70" s="43"/>
      <c r="M70" s="43" t="n">
        <v>7</v>
      </c>
      <c r="N70" s="43"/>
      <c r="O70" s="43"/>
      <c r="P70" s="43" t="n">
        <v>8</v>
      </c>
      <c r="Q70" s="43"/>
      <c r="R70" s="43"/>
      <c r="S70" s="43" t="n">
        <v>9</v>
      </c>
      <c r="T70" s="43"/>
      <c r="U70" s="43"/>
      <c r="V70" s="43" t="n">
        <v>10</v>
      </c>
      <c r="W70" s="43"/>
      <c r="X70" s="43"/>
      <c r="Y70" s="43" t="n">
        <v>11</v>
      </c>
      <c r="Z70" s="43"/>
      <c r="AA70" s="43"/>
      <c r="AB70" s="43" t="n">
        <v>12</v>
      </c>
      <c r="AC70" s="43"/>
      <c r="AD70" s="43"/>
      <c r="AE70" s="43" t="n">
        <v>13</v>
      </c>
      <c r="AF70" s="43"/>
      <c r="AG70" s="43"/>
      <c r="AH70" s="44"/>
      <c r="AI70" s="44"/>
      <c r="AJ70" s="18" t="n">
        <v>14</v>
      </c>
      <c r="AK70" s="45" t="n">
        <v>35</v>
      </c>
      <c r="AL70" s="46"/>
      <c r="AM70" s="6"/>
      <c r="AN70" s="6"/>
      <c r="AO70" s="6"/>
      <c r="AP70" s="6"/>
      <c r="AQ70" s="6"/>
      <c r="AR70" s="6"/>
    </row>
    <row r="71" customFormat="false" ht="22.5" hidden="false" customHeight="true" outlineLevel="0" collapsed="false">
      <c r="A71" s="47" t="s">
        <v>42</v>
      </c>
      <c r="B71" s="48"/>
      <c r="C71" s="48"/>
      <c r="D71" s="49" t="n">
        <v>80</v>
      </c>
      <c r="E71" s="49"/>
      <c r="F71" s="49"/>
      <c r="G71" s="49" t="n">
        <v>80</v>
      </c>
      <c r="H71" s="49"/>
      <c r="I71" s="49"/>
      <c r="J71" s="49" t="n">
        <v>80</v>
      </c>
      <c r="K71" s="49"/>
      <c r="L71" s="49"/>
      <c r="M71" s="49" t="n">
        <v>80</v>
      </c>
      <c r="N71" s="49"/>
      <c r="O71" s="49"/>
      <c r="P71" s="49" t="n">
        <v>80</v>
      </c>
      <c r="Q71" s="49"/>
      <c r="R71" s="49"/>
      <c r="S71" s="49" t="n">
        <v>80</v>
      </c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33" t="n">
        <f aca="false">H58</f>
        <v>80</v>
      </c>
      <c r="AI71" s="33"/>
      <c r="AJ71" s="29"/>
      <c r="AK71" s="30"/>
      <c r="AL71" s="22"/>
      <c r="AM71" s="6"/>
      <c r="AN71" s="6"/>
      <c r="AO71" s="6"/>
      <c r="AP71" s="6"/>
      <c r="AQ71" s="6"/>
    </row>
    <row r="72" customFormat="false" ht="22.5" hidden="false" customHeight="true" outlineLevel="0" collapsed="false">
      <c r="A72" s="50" t="s">
        <v>43</v>
      </c>
      <c r="B72" s="51"/>
      <c r="C72" s="51"/>
      <c r="D72" s="52" t="n">
        <v>100</v>
      </c>
      <c r="E72" s="52"/>
      <c r="F72" s="52"/>
      <c r="G72" s="52" t="n">
        <v>110</v>
      </c>
      <c r="H72" s="52"/>
      <c r="I72" s="52"/>
      <c r="J72" s="52" t="n">
        <v>250</v>
      </c>
      <c r="K72" s="52"/>
      <c r="L72" s="52"/>
      <c r="M72" s="52" t="n">
        <v>200</v>
      </c>
      <c r="N72" s="52"/>
      <c r="O72" s="52"/>
      <c r="P72" s="52" t="n">
        <v>200</v>
      </c>
      <c r="Q72" s="52"/>
      <c r="R72" s="52"/>
      <c r="S72" s="52" t="n">
        <v>100</v>
      </c>
      <c r="T72" s="52"/>
      <c r="U72" s="52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51"/>
      <c r="AK72" s="53"/>
      <c r="AL72" s="22"/>
      <c r="AM72" s="6"/>
      <c r="AN72" s="6"/>
      <c r="AO72" s="6"/>
      <c r="AP72" s="6"/>
      <c r="AQ72" s="6"/>
    </row>
    <row r="73" customFormat="false" ht="22.5" hidden="false" customHeight="true" outlineLevel="0" collapsed="false">
      <c r="A73" s="91" t="s">
        <v>108</v>
      </c>
      <c r="B73" s="55"/>
      <c r="C73" s="55" t="s">
        <v>45</v>
      </c>
      <c r="D73" s="92" t="n">
        <v>0.116</v>
      </c>
      <c r="E73" s="92"/>
      <c r="F73" s="92"/>
      <c r="G73" s="56"/>
      <c r="H73" s="56"/>
      <c r="I73" s="56"/>
      <c r="J73" s="56"/>
      <c r="K73" s="56"/>
      <c r="L73" s="56"/>
      <c r="M73" s="56"/>
      <c r="N73" s="56"/>
      <c r="O73" s="56"/>
      <c r="P73" s="49"/>
      <c r="Q73" s="49"/>
      <c r="R73" s="49"/>
      <c r="S73" s="49"/>
      <c r="T73" s="49"/>
      <c r="U73" s="49"/>
      <c r="V73" s="37"/>
      <c r="W73" s="37"/>
      <c r="X73" s="49"/>
      <c r="Y73" s="49"/>
      <c r="Z73" s="49"/>
      <c r="AA73" s="49"/>
      <c r="AB73" s="49"/>
      <c r="AC73" s="37"/>
      <c r="AD73" s="37"/>
      <c r="AE73" s="49"/>
      <c r="AF73" s="49"/>
      <c r="AG73" s="49"/>
      <c r="AH73" s="38" t="n">
        <f aca="false">D73*D71</f>
        <v>9.28</v>
      </c>
      <c r="AI73" s="38" t="n">
        <v>25</v>
      </c>
      <c r="AJ73" s="57" t="n">
        <f aca="false">AH73*AI73</f>
        <v>232</v>
      </c>
      <c r="AK73" s="1"/>
      <c r="AL73" s="22"/>
      <c r="AM73" s="6"/>
      <c r="AN73" s="6"/>
      <c r="AO73" s="6"/>
      <c r="AP73" s="6"/>
      <c r="AQ73" s="6"/>
    </row>
    <row r="74" customFormat="false" ht="23.25" hidden="false" customHeight="false" outlineLevel="0" collapsed="false">
      <c r="A74" s="91" t="s">
        <v>106</v>
      </c>
      <c r="B74" s="55"/>
      <c r="C74" s="55" t="s">
        <v>45</v>
      </c>
      <c r="D74" s="93"/>
      <c r="E74" s="93"/>
      <c r="F74" s="93"/>
      <c r="G74" s="49"/>
      <c r="H74" s="49"/>
      <c r="I74" s="49"/>
      <c r="J74" s="49"/>
      <c r="K74" s="49"/>
      <c r="L74" s="49"/>
      <c r="M74" s="49" t="n">
        <v>0.11</v>
      </c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38" t="n">
        <v>8.8</v>
      </c>
      <c r="AI74" s="38" t="n">
        <v>330</v>
      </c>
      <c r="AJ74" s="57" t="n">
        <f aca="false">AH74*AI74</f>
        <v>2904</v>
      </c>
      <c r="AK74" s="58"/>
      <c r="AL74" s="22"/>
      <c r="AM74" s="6"/>
      <c r="AN74" s="6"/>
      <c r="AO74" s="6"/>
      <c r="AP74" s="6"/>
      <c r="AQ74" s="6"/>
    </row>
    <row r="75" customFormat="false" ht="18.75" hidden="false" customHeight="true" outlineLevel="0" collapsed="false">
      <c r="A75" s="91" t="s">
        <v>49</v>
      </c>
      <c r="B75" s="55"/>
      <c r="C75" s="55" t="s">
        <v>45</v>
      </c>
      <c r="D75" s="93"/>
      <c r="E75" s="93"/>
      <c r="F75" s="93"/>
      <c r="G75" s="49"/>
      <c r="H75" s="49"/>
      <c r="I75" s="49"/>
      <c r="J75" s="49" t="n">
        <v>0.015</v>
      </c>
      <c r="K75" s="49"/>
      <c r="L75" s="49"/>
      <c r="M75" s="49" t="n">
        <v>0.014</v>
      </c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38" t="n">
        <v>2.32</v>
      </c>
      <c r="AI75" s="38" t="n">
        <v>40</v>
      </c>
      <c r="AJ75" s="57" t="n">
        <f aca="false">AH75*AI75</f>
        <v>92.8</v>
      </c>
      <c r="AK75" s="58"/>
      <c r="AL75" s="22"/>
      <c r="AM75" s="6"/>
      <c r="AN75" s="6"/>
      <c r="AO75" s="6"/>
      <c r="AP75" s="6"/>
      <c r="AQ75" s="6"/>
      <c r="AR75" s="6"/>
    </row>
    <row r="76" customFormat="false" ht="24.75" hidden="false" customHeight="true" outlineLevel="0" collapsed="false">
      <c r="A76" s="91" t="s">
        <v>84</v>
      </c>
      <c r="B76" s="55"/>
      <c r="C76" s="55" t="s">
        <v>45</v>
      </c>
      <c r="D76" s="93" t="n">
        <v>0.006</v>
      </c>
      <c r="E76" s="93"/>
      <c r="F76" s="93"/>
      <c r="G76" s="49"/>
      <c r="H76" s="49"/>
      <c r="I76" s="49"/>
      <c r="J76" s="49" t="n">
        <v>0.012</v>
      </c>
      <c r="K76" s="49"/>
      <c r="L76" s="49"/>
      <c r="M76" s="49" t="n">
        <v>0.008</v>
      </c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38" t="n">
        <v>2.08</v>
      </c>
      <c r="AI76" s="38" t="n">
        <v>25</v>
      </c>
      <c r="AJ76" s="57" t="n">
        <f aca="false">AH76*AI76</f>
        <v>52</v>
      </c>
      <c r="AK76" s="58"/>
      <c r="AL76" s="22"/>
      <c r="AM76" s="6"/>
      <c r="AN76" s="6"/>
      <c r="AO76" s="6"/>
      <c r="AP76" s="6"/>
      <c r="AQ76" s="6"/>
      <c r="AR76" s="6"/>
    </row>
    <row r="77" customFormat="false" ht="21" hidden="false" customHeight="true" outlineLevel="0" collapsed="false">
      <c r="A77" s="91" t="s">
        <v>53</v>
      </c>
      <c r="B77" s="55"/>
      <c r="C77" s="55" t="s">
        <v>45</v>
      </c>
      <c r="D77" s="92"/>
      <c r="E77" s="92"/>
      <c r="F77" s="92"/>
      <c r="G77" s="56"/>
      <c r="H77" s="56"/>
      <c r="I77" s="56"/>
      <c r="J77" s="49" t="n">
        <v>0.002</v>
      </c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38" t="n">
        <v>0.16</v>
      </c>
      <c r="AI77" s="38" t="n">
        <v>400</v>
      </c>
      <c r="AJ77" s="57" t="n">
        <f aca="false">AH77*AI77</f>
        <v>64</v>
      </c>
      <c r="AK77" s="58"/>
      <c r="AL77" s="22"/>
      <c r="AM77" s="6"/>
      <c r="AN77" s="6"/>
      <c r="AO77" s="6"/>
      <c r="AP77" s="6"/>
      <c r="AQ77" s="6"/>
      <c r="AR77" s="6"/>
    </row>
    <row r="78" customFormat="false" ht="21" hidden="false" customHeight="true" outlineLevel="0" collapsed="false">
      <c r="A78" s="91" t="s">
        <v>86</v>
      </c>
      <c r="B78" s="55"/>
      <c r="C78" s="55" t="s">
        <v>45</v>
      </c>
      <c r="D78" s="93" t="n">
        <v>0.005</v>
      </c>
      <c r="E78" s="93"/>
      <c r="F78" s="93"/>
      <c r="G78" s="49"/>
      <c r="H78" s="49"/>
      <c r="I78" s="49"/>
      <c r="J78" s="49"/>
      <c r="K78" s="49"/>
      <c r="L78" s="49"/>
      <c r="M78" s="49" t="n">
        <v>0.007</v>
      </c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38" t="n">
        <v>0.96</v>
      </c>
      <c r="AI78" s="38" t="n">
        <v>125</v>
      </c>
      <c r="AJ78" s="57" t="n">
        <f aca="false">AH78*AI78</f>
        <v>120</v>
      </c>
      <c r="AK78" s="58"/>
      <c r="AL78" s="22"/>
      <c r="AM78" s="6"/>
      <c r="AN78" s="6"/>
      <c r="AO78" s="6"/>
      <c r="AP78" s="6"/>
      <c r="AQ78" s="6"/>
      <c r="AR78" s="6"/>
    </row>
    <row r="79" customFormat="false" ht="23.25" hidden="false" customHeight="false" outlineLevel="0" collapsed="false">
      <c r="A79" s="91" t="s">
        <v>47</v>
      </c>
      <c r="B79" s="55"/>
      <c r="C79" s="55" t="s">
        <v>45</v>
      </c>
      <c r="D79" s="93"/>
      <c r="E79" s="93"/>
      <c r="F79" s="93"/>
      <c r="G79" s="49"/>
      <c r="H79" s="49"/>
      <c r="I79" s="49"/>
      <c r="J79" s="49" t="n">
        <v>0.002</v>
      </c>
      <c r="K79" s="49"/>
      <c r="L79" s="49"/>
      <c r="M79" s="49" t="n">
        <v>0.002</v>
      </c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38" t="n">
        <v>0.32</v>
      </c>
      <c r="AI79" s="38" t="n">
        <v>15</v>
      </c>
      <c r="AJ79" s="57" t="n">
        <f aca="false">AH79*AI79</f>
        <v>4.8</v>
      </c>
      <c r="AK79" s="58"/>
      <c r="AL79" s="22"/>
      <c r="AM79" s="6"/>
      <c r="AN79" s="6"/>
      <c r="AO79" s="6"/>
      <c r="AP79" s="6"/>
      <c r="AQ79" s="6"/>
      <c r="AR79" s="6"/>
    </row>
    <row r="80" customFormat="false" ht="23.25" hidden="false" customHeight="false" outlineLevel="0" collapsed="false">
      <c r="A80" s="91" t="s">
        <v>32</v>
      </c>
      <c r="B80" s="55"/>
      <c r="C80" s="55" t="s">
        <v>45</v>
      </c>
      <c r="D80" s="49"/>
      <c r="E80" s="49"/>
      <c r="F80" s="49"/>
      <c r="G80" s="49" t="n">
        <v>0.11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38" t="n">
        <v>8.8</v>
      </c>
      <c r="AI80" s="38" t="n">
        <v>38</v>
      </c>
      <c r="AJ80" s="57" t="n">
        <f aca="false">AH80*AI80</f>
        <v>334.4</v>
      </c>
      <c r="AK80" s="58"/>
      <c r="AL80" s="22"/>
      <c r="AM80" s="6"/>
      <c r="AN80" s="6"/>
      <c r="AO80" s="6"/>
      <c r="AP80" s="6"/>
      <c r="AQ80" s="6"/>
      <c r="AR80" s="6"/>
    </row>
    <row r="81" customFormat="false" ht="20.25" hidden="false" customHeight="false" outlineLevel="0" collapsed="false">
      <c r="A81" s="54" t="s">
        <v>55</v>
      </c>
      <c r="B81" s="55"/>
      <c r="C81" s="55" t="s">
        <v>45</v>
      </c>
      <c r="D81" s="49"/>
      <c r="E81" s="49"/>
      <c r="F81" s="49"/>
      <c r="G81" s="49"/>
      <c r="H81" s="49"/>
      <c r="I81" s="49"/>
      <c r="J81" s="49" t="n">
        <v>0.001</v>
      </c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38" t="n">
        <v>0.008</v>
      </c>
      <c r="AI81" s="38" t="n">
        <v>250</v>
      </c>
      <c r="AJ81" s="57" t="n">
        <f aca="false">AH81*AI81</f>
        <v>2</v>
      </c>
      <c r="AK81" s="58"/>
      <c r="AL81" s="22"/>
      <c r="AM81" s="6"/>
      <c r="AN81" s="6"/>
      <c r="AO81" s="6"/>
      <c r="AP81" s="6"/>
      <c r="AQ81" s="6"/>
      <c r="AR81" s="6"/>
    </row>
    <row r="82" customFormat="false" ht="20.25" hidden="false" customHeight="false" outlineLevel="0" collapsed="false">
      <c r="A82" s="54" t="s">
        <v>46</v>
      </c>
      <c r="B82" s="55"/>
      <c r="C82" s="55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 t="n">
        <v>0.01</v>
      </c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38" t="n">
        <f aca="false">P82*P71</f>
        <v>0.8</v>
      </c>
      <c r="AI82" s="38" t="n">
        <v>58</v>
      </c>
      <c r="AJ82" s="57" t="n">
        <f aca="false">AH82*AI82</f>
        <v>46.4</v>
      </c>
      <c r="AK82" s="58"/>
      <c r="AL82" s="22"/>
      <c r="AM82" s="6"/>
      <c r="AN82" s="6"/>
      <c r="AO82" s="6"/>
      <c r="AP82" s="6"/>
      <c r="AQ82" s="6"/>
      <c r="AR82" s="6"/>
    </row>
    <row r="83" customFormat="false" ht="19.5" hidden="false" customHeight="true" outlineLevel="0" collapsed="false">
      <c r="A83" s="54" t="s">
        <v>52</v>
      </c>
      <c r="B83" s="55"/>
      <c r="C83" s="55"/>
      <c r="D83" s="49"/>
      <c r="E83" s="49"/>
      <c r="F83" s="49"/>
      <c r="G83" s="49"/>
      <c r="H83" s="49"/>
      <c r="I83" s="49"/>
      <c r="J83" s="49" t="n">
        <v>0.07</v>
      </c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37"/>
      <c r="W83" s="37"/>
      <c r="X83" s="49"/>
      <c r="Y83" s="49"/>
      <c r="Z83" s="49"/>
      <c r="AA83" s="49"/>
      <c r="AB83" s="49"/>
      <c r="AC83" s="37"/>
      <c r="AD83" s="37"/>
      <c r="AE83" s="49"/>
      <c r="AF83" s="49"/>
      <c r="AG83" s="49"/>
      <c r="AH83" s="38" t="n">
        <v>5.6</v>
      </c>
      <c r="AI83" s="38" t="n">
        <v>39</v>
      </c>
      <c r="AJ83" s="57" t="n">
        <f aca="false">AI83*AH83</f>
        <v>218.4</v>
      </c>
      <c r="AK83" s="58"/>
      <c r="AL83" s="22"/>
      <c r="AM83" s="6"/>
      <c r="AN83" s="6"/>
      <c r="AO83" s="6"/>
      <c r="AP83" s="6"/>
      <c r="AQ83" s="6"/>
      <c r="AR83" s="6"/>
    </row>
    <row r="84" customFormat="false" ht="20.25" hidden="false" customHeight="false" outlineLevel="0" collapsed="false">
      <c r="A84" s="54" t="s">
        <v>51</v>
      </c>
      <c r="B84" s="55"/>
      <c r="C84" s="55"/>
      <c r="D84" s="49"/>
      <c r="E84" s="49"/>
      <c r="F84" s="49"/>
      <c r="G84" s="49"/>
      <c r="H84" s="49"/>
      <c r="I84" s="49"/>
      <c r="J84" s="49" t="n">
        <v>0.005</v>
      </c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37"/>
      <c r="W84" s="37"/>
      <c r="X84" s="49"/>
      <c r="Y84" s="49"/>
      <c r="Z84" s="49"/>
      <c r="AA84" s="49"/>
      <c r="AB84" s="49"/>
      <c r="AC84" s="37"/>
      <c r="AD84" s="37"/>
      <c r="AE84" s="49"/>
      <c r="AF84" s="49"/>
      <c r="AG84" s="49"/>
      <c r="AH84" s="38" t="n">
        <v>0.4</v>
      </c>
      <c r="AI84" s="38" t="n">
        <v>275</v>
      </c>
      <c r="AJ84" s="57" t="n">
        <f aca="false">AI84*AH84</f>
        <v>110</v>
      </c>
      <c r="AK84" s="58"/>
      <c r="AL84" s="22"/>
      <c r="AM84" s="6"/>
      <c r="AN84" s="6"/>
      <c r="AO84" s="6"/>
      <c r="AP84" s="6"/>
      <c r="AQ84" s="6"/>
      <c r="AR84" s="6"/>
    </row>
    <row r="85" customFormat="false" ht="23.25" hidden="false" customHeight="true" outlineLevel="0" collapsed="false">
      <c r="A85" s="54" t="s">
        <v>89</v>
      </c>
      <c r="B85" s="55"/>
      <c r="C85" s="55"/>
      <c r="D85" s="49"/>
      <c r="E85" s="49"/>
      <c r="F85" s="49"/>
      <c r="G85" s="49"/>
      <c r="H85" s="49"/>
      <c r="I85" s="49"/>
      <c r="J85" s="39"/>
      <c r="K85" s="62"/>
      <c r="L85" s="63"/>
      <c r="M85" s="37" t="n">
        <v>0.046</v>
      </c>
      <c r="N85" s="37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38" t="n">
        <v>3.68</v>
      </c>
      <c r="AI85" s="38" t="n">
        <v>55</v>
      </c>
      <c r="AJ85" s="57" t="n">
        <f aca="false">AI85*AH85</f>
        <v>202.4</v>
      </c>
      <c r="AK85" s="58"/>
      <c r="AL85" s="22"/>
      <c r="AM85" s="6"/>
      <c r="AN85" s="6"/>
      <c r="AO85" s="6"/>
      <c r="AP85" s="6"/>
      <c r="AQ85" s="6"/>
      <c r="AR85" s="6"/>
    </row>
    <row r="86" customFormat="false" ht="23.25" hidden="false" customHeight="true" outlineLevel="0" collapsed="false">
      <c r="A86" s="54" t="s">
        <v>103</v>
      </c>
      <c r="B86" s="55"/>
      <c r="C86" s="55"/>
      <c r="D86" s="49"/>
      <c r="E86" s="49"/>
      <c r="F86" s="49"/>
      <c r="G86" s="49"/>
      <c r="H86" s="49"/>
      <c r="I86" s="49"/>
      <c r="J86" s="39"/>
      <c r="K86" s="62"/>
      <c r="L86" s="63"/>
      <c r="M86" s="39"/>
      <c r="N86" s="61"/>
      <c r="O86" s="49"/>
      <c r="P86" s="39" t="n">
        <v>0.015</v>
      </c>
      <c r="Q86" s="63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38" t="n">
        <v>1.2</v>
      </c>
      <c r="AI86" s="38" t="n">
        <v>125</v>
      </c>
      <c r="AJ86" s="57" t="n">
        <v>150</v>
      </c>
      <c r="AK86" s="58"/>
      <c r="AL86" s="22"/>
      <c r="AM86" s="6"/>
      <c r="AN86" s="6"/>
      <c r="AO86" s="6"/>
      <c r="AP86" s="6"/>
      <c r="AQ86" s="6"/>
      <c r="AR86" s="6"/>
    </row>
    <row r="87" customFormat="false" ht="23.25" hidden="false" customHeight="true" outlineLevel="0" collapsed="false">
      <c r="A87" s="54" t="s">
        <v>132</v>
      </c>
      <c r="B87" s="55"/>
      <c r="C87" s="55"/>
      <c r="D87" s="49"/>
      <c r="E87" s="49"/>
      <c r="F87" s="49"/>
      <c r="G87" s="49"/>
      <c r="H87" s="49"/>
      <c r="I87" s="49"/>
      <c r="J87" s="39" t="n">
        <v>0.018</v>
      </c>
      <c r="K87" s="62"/>
      <c r="L87" s="63"/>
      <c r="M87" s="39"/>
      <c r="N87" s="61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38" t="n">
        <v>1.6</v>
      </c>
      <c r="AI87" s="38" t="n">
        <v>35</v>
      </c>
      <c r="AJ87" s="57" t="n">
        <f aca="false">AI87*AH87</f>
        <v>56</v>
      </c>
      <c r="AK87" s="58"/>
      <c r="AL87" s="22"/>
      <c r="AM87" s="6"/>
      <c r="AN87" s="6"/>
      <c r="AO87" s="6"/>
      <c r="AP87" s="6"/>
      <c r="AQ87" s="6"/>
      <c r="AR87" s="6"/>
    </row>
    <row r="88" customFormat="false" ht="23.25" hidden="false" customHeight="true" outlineLevel="0" collapsed="false">
      <c r="A88" s="64" t="s">
        <v>60</v>
      </c>
      <c r="B88" s="28"/>
      <c r="C88" s="28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38"/>
      <c r="AI88" s="49"/>
      <c r="AJ88" s="57" t="n">
        <f aca="false">SUM(AJ73:AJ87)</f>
        <v>4589.2</v>
      </c>
      <c r="AK88" s="27"/>
      <c r="AL88" s="22"/>
      <c r="AM88" s="6"/>
      <c r="AN88" s="6"/>
      <c r="AO88" s="6"/>
      <c r="AP88" s="6"/>
      <c r="AQ88" s="6"/>
      <c r="AR88" s="6"/>
    </row>
    <row r="89" customFormat="false" ht="0.75" hidden="false" customHeight="true" outlineLevel="0" collapsed="false">
      <c r="A89" s="64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94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94"/>
      <c r="AK89" s="58"/>
      <c r="AL89" s="22"/>
      <c r="AM89" s="6"/>
      <c r="AN89" s="6"/>
      <c r="AO89" s="6"/>
      <c r="AP89" s="6"/>
      <c r="AQ89" s="6"/>
      <c r="AR89" s="6"/>
    </row>
    <row r="90" customFormat="false" ht="15.75" hidden="true" customHeight="true" outlineLevel="0" collapsed="false">
      <c r="A90" s="64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94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94"/>
      <c r="AK90" s="58"/>
      <c r="AL90" s="22"/>
      <c r="AM90" s="6"/>
      <c r="AN90" s="6"/>
      <c r="AO90" s="6"/>
      <c r="AP90" s="6"/>
      <c r="AQ90" s="6"/>
      <c r="AR90" s="6"/>
    </row>
    <row r="91" customFormat="false" ht="9.7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customFormat="false" ht="20.25" hidden="false" customHeight="false" outlineLevel="0" collapsed="false">
      <c r="A92" s="6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65" t="s">
        <v>61</v>
      </c>
      <c r="T92" s="2"/>
      <c r="U92" s="2"/>
      <c r="V92" s="2"/>
      <c r="W92" s="2"/>
      <c r="X92" s="2"/>
      <c r="Y92" s="2"/>
      <c r="Z92" s="2"/>
      <c r="AA92" s="2" t="s">
        <v>62</v>
      </c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customFormat="false" ht="16.5" hidden="false" customHeight="true" outlineLevel="0" collapsed="false">
      <c r="A93" s="65" t="s">
        <v>182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65" t="s">
        <v>183</v>
      </c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customFormat="false" ht="19.5" hidden="false" customHeight="true" outlineLevel="0" collapsed="false">
      <c r="A94" s="65" t="s">
        <v>65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65" t="s">
        <v>184</v>
      </c>
      <c r="T94" s="2"/>
      <c r="U94" s="2"/>
      <c r="V94" s="2"/>
      <c r="W94" s="2"/>
      <c r="X94" s="2"/>
      <c r="Y94" s="2" t="s">
        <v>67</v>
      </c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customFormat="false" ht="15.75" hidden="false" customHeight="true" outlineLevel="0" collapsed="false">
      <c r="A95" s="65" t="s">
        <v>155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65" t="s">
        <v>185</v>
      </c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</sheetData>
  <mergeCells count="189">
    <mergeCell ref="A53:D53"/>
    <mergeCell ref="E53:G53"/>
    <mergeCell ref="H53:J57"/>
    <mergeCell ref="K53:M57"/>
    <mergeCell ref="N53:P57"/>
    <mergeCell ref="AJ53:AK53"/>
    <mergeCell ref="A54:D54"/>
    <mergeCell ref="E54:G54"/>
    <mergeCell ref="Q54:R54"/>
    <mergeCell ref="AJ54:AK54"/>
    <mergeCell ref="B55:D55"/>
    <mergeCell ref="E55:G55"/>
    <mergeCell ref="Q55:R55"/>
    <mergeCell ref="B56:D56"/>
    <mergeCell ref="E56:G56"/>
    <mergeCell ref="Q56:R56"/>
    <mergeCell ref="B57:D57"/>
    <mergeCell ref="H58:J61"/>
    <mergeCell ref="K58:M61"/>
    <mergeCell ref="N58:P61"/>
    <mergeCell ref="Q58:R58"/>
    <mergeCell ref="AJ64:AK66"/>
    <mergeCell ref="D65:AG66"/>
    <mergeCell ref="D67:F69"/>
    <mergeCell ref="G67:I69"/>
    <mergeCell ref="J67:L69"/>
    <mergeCell ref="M67:O69"/>
    <mergeCell ref="P67:R69"/>
    <mergeCell ref="S67:U69"/>
    <mergeCell ref="V67:X69"/>
    <mergeCell ref="Y67:AA69"/>
    <mergeCell ref="AB67:AD69"/>
    <mergeCell ref="AE67:AG69"/>
    <mergeCell ref="D70:F70"/>
    <mergeCell ref="G70:I70"/>
    <mergeCell ref="J70:L70"/>
    <mergeCell ref="M70:O70"/>
    <mergeCell ref="P70:R70"/>
    <mergeCell ref="S70:U70"/>
    <mergeCell ref="V70:X70"/>
    <mergeCell ref="Y70:AA70"/>
    <mergeCell ref="AB70:AD70"/>
    <mergeCell ref="AE70:AG70"/>
    <mergeCell ref="D71:F71"/>
    <mergeCell ref="G71:I71"/>
    <mergeCell ref="J71:L71"/>
    <mergeCell ref="M71:O71"/>
    <mergeCell ref="P71:R71"/>
    <mergeCell ref="S71:U71"/>
    <mergeCell ref="V71:X71"/>
    <mergeCell ref="Y71:AA71"/>
    <mergeCell ref="AB71:AD71"/>
    <mergeCell ref="AE71:AG71"/>
    <mergeCell ref="D72:F72"/>
    <mergeCell ref="G72:I72"/>
    <mergeCell ref="J72:L72"/>
    <mergeCell ref="M72:O72"/>
    <mergeCell ref="P72:R72"/>
    <mergeCell ref="S72:U72"/>
    <mergeCell ref="V72:X72"/>
    <mergeCell ref="Y72:AA72"/>
    <mergeCell ref="AB72:AD72"/>
    <mergeCell ref="AE72:AG72"/>
    <mergeCell ref="D73:F73"/>
    <mergeCell ref="G73:I73"/>
    <mergeCell ref="J73:L73"/>
    <mergeCell ref="M73:O73"/>
    <mergeCell ref="S73:U73"/>
    <mergeCell ref="V73:W73"/>
    <mergeCell ref="Y73:AA73"/>
    <mergeCell ref="AC73:AD73"/>
    <mergeCell ref="D74:F74"/>
    <mergeCell ref="G74:I74"/>
    <mergeCell ref="J74:L74"/>
    <mergeCell ref="M74:O74"/>
    <mergeCell ref="P74:R74"/>
    <mergeCell ref="S74:U74"/>
    <mergeCell ref="V74:X74"/>
    <mergeCell ref="Y74:AA74"/>
    <mergeCell ref="AB74:AD74"/>
    <mergeCell ref="AE74:AG74"/>
    <mergeCell ref="D75:F75"/>
    <mergeCell ref="G75:I75"/>
    <mergeCell ref="J75:L75"/>
    <mergeCell ref="M75:O75"/>
    <mergeCell ref="P75:R75"/>
    <mergeCell ref="S75:U75"/>
    <mergeCell ref="V75:X75"/>
    <mergeCell ref="Y75:AA75"/>
    <mergeCell ref="AB75:AD75"/>
    <mergeCell ref="AE75:AG75"/>
    <mergeCell ref="D76:F76"/>
    <mergeCell ref="G76:I76"/>
    <mergeCell ref="J76:L76"/>
    <mergeCell ref="M76:O76"/>
    <mergeCell ref="P76:R76"/>
    <mergeCell ref="S76:U76"/>
    <mergeCell ref="V76:X76"/>
    <mergeCell ref="Y76:AA76"/>
    <mergeCell ref="AB76:AD76"/>
    <mergeCell ref="AE76:AG76"/>
    <mergeCell ref="D77:F77"/>
    <mergeCell ref="G77:I77"/>
    <mergeCell ref="J77:L77"/>
    <mergeCell ref="M77:O77"/>
    <mergeCell ref="P77:R77"/>
    <mergeCell ref="S77:U77"/>
    <mergeCell ref="V77:X77"/>
    <mergeCell ref="Y77:AA77"/>
    <mergeCell ref="AB77:AD77"/>
    <mergeCell ref="AE77:AG77"/>
    <mergeCell ref="D78:F78"/>
    <mergeCell ref="G78:I78"/>
    <mergeCell ref="J78:L78"/>
    <mergeCell ref="M78:O78"/>
    <mergeCell ref="P78:R78"/>
    <mergeCell ref="S78:U78"/>
    <mergeCell ref="V78:X78"/>
    <mergeCell ref="Y78:AA78"/>
    <mergeCell ref="AB78:AD78"/>
    <mergeCell ref="AE78:AG78"/>
    <mergeCell ref="D79:F79"/>
    <mergeCell ref="G79:I79"/>
    <mergeCell ref="J79:L79"/>
    <mergeCell ref="M79:O79"/>
    <mergeCell ref="P79:R79"/>
    <mergeCell ref="S79:U79"/>
    <mergeCell ref="V79:X79"/>
    <mergeCell ref="Y79:AA79"/>
    <mergeCell ref="AB79:AD79"/>
    <mergeCell ref="AE79:AG79"/>
    <mergeCell ref="D80:F80"/>
    <mergeCell ref="G80:I80"/>
    <mergeCell ref="J80:L80"/>
    <mergeCell ref="M80:O80"/>
    <mergeCell ref="P80:R80"/>
    <mergeCell ref="S80:U80"/>
    <mergeCell ref="V80:X80"/>
    <mergeCell ref="Y80:AA80"/>
    <mergeCell ref="AB80:AD80"/>
    <mergeCell ref="AE80:AG80"/>
    <mergeCell ref="D81:F81"/>
    <mergeCell ref="G81:I81"/>
    <mergeCell ref="J81:L81"/>
    <mergeCell ref="M81:O81"/>
    <mergeCell ref="P81:R81"/>
    <mergeCell ref="S81:U81"/>
    <mergeCell ref="V81:X81"/>
    <mergeCell ref="Y81:AA81"/>
    <mergeCell ref="AB81:AD81"/>
    <mergeCell ref="AE81:AG81"/>
    <mergeCell ref="D82:F82"/>
    <mergeCell ref="G82:I82"/>
    <mergeCell ref="J82:L82"/>
    <mergeCell ref="M82:O82"/>
    <mergeCell ref="P82:R82"/>
    <mergeCell ref="S82:U82"/>
    <mergeCell ref="V82:X82"/>
    <mergeCell ref="Y82:AA82"/>
    <mergeCell ref="AB82:AD82"/>
    <mergeCell ref="AE82:AG82"/>
    <mergeCell ref="D83:F83"/>
    <mergeCell ref="G83:I83"/>
    <mergeCell ref="J83:L83"/>
    <mergeCell ref="M83:O83"/>
    <mergeCell ref="S83:U83"/>
    <mergeCell ref="V83:W83"/>
    <mergeCell ref="Y83:AA83"/>
    <mergeCell ref="AC83:AD83"/>
    <mergeCell ref="D84:F84"/>
    <mergeCell ref="G84:I84"/>
    <mergeCell ref="J84:L84"/>
    <mergeCell ref="M84:O84"/>
    <mergeCell ref="S84:U84"/>
    <mergeCell ref="V84:W84"/>
    <mergeCell ref="Y84:AA84"/>
    <mergeCell ref="AC84:AD84"/>
    <mergeCell ref="M85:N85"/>
    <mergeCell ref="S87:U87"/>
    <mergeCell ref="D88:F88"/>
    <mergeCell ref="G88:I88"/>
    <mergeCell ref="J88:L88"/>
    <mergeCell ref="M88:O88"/>
    <mergeCell ref="P88:R88"/>
    <mergeCell ref="S88:U88"/>
    <mergeCell ref="V88:X88"/>
    <mergeCell ref="Y88:AA88"/>
    <mergeCell ref="AB88:AD88"/>
    <mergeCell ref="AE88:AG88"/>
  </mergeCells>
  <printOptions headings="false" gridLines="false" gridLinesSet="true" horizontalCentered="false" verticalCentered="false"/>
  <pageMargins left="0.7875" right="0.39375" top="0.7875" bottom="0.39375" header="0.511811023622047" footer="0.511811023622047"/>
  <pageSetup paperSize="9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2:AK49"/>
  <sheetViews>
    <sheetView showFormulas="false" showGridLines="true" showRowColHeaders="true" showZeros="true" rightToLeft="false" tabSelected="false" showOutlineSymbols="true" defaultGridColor="true" view="normal" topLeftCell="A7" colorId="64" zoomScale="55" zoomScaleNormal="55" zoomScalePageLayoutView="100" workbookViewId="0">
      <selection pane="topLeft" activeCell="AH9" activeCellId="0" sqref="AH9"/>
    </sheetView>
  </sheetViews>
  <sheetFormatPr defaultColWidth="8.00390625" defaultRowHeight="12.75" zeroHeight="false" outlineLevelRow="0" outlineLevelCol="0"/>
  <cols>
    <col collapsed="false" customWidth="true" hidden="false" outlineLevel="0" max="1" min="1" style="0" width="30.88"/>
    <col collapsed="false" customWidth="true" hidden="false" outlineLevel="0" max="2" min="2" style="0" width="8.13"/>
    <col collapsed="false" customWidth="true" hidden="false" outlineLevel="0" max="4" min="4" style="0" width="9.62"/>
    <col collapsed="false" customWidth="true" hidden="true" outlineLevel="0" max="6" min="6" style="0" width="4.25"/>
    <col collapsed="false" customWidth="true" hidden="false" outlineLevel="0" max="8" min="8" style="0" width="7.88"/>
    <col collapsed="false" customWidth="true" hidden="true" outlineLevel="0" max="9" min="9" style="0" width="8.5"/>
    <col collapsed="false" customWidth="true" hidden="true" outlineLevel="0" max="12" min="12" style="0" width="6"/>
    <col collapsed="false" customWidth="true" hidden="false" outlineLevel="0" max="13" min="13" style="0" width="7.25"/>
    <col collapsed="false" customWidth="true" hidden="false" outlineLevel="0" max="15" min="15" style="0" width="0.13"/>
    <col collapsed="false" customWidth="true" hidden="false" outlineLevel="0" max="17" min="17" style="0" width="7.88"/>
    <col collapsed="false" customWidth="true" hidden="true" outlineLevel="0" max="18" min="18" style="0" width="4.25"/>
    <col collapsed="false" customWidth="true" hidden="false" outlineLevel="0" max="20" min="20" style="0" width="5.62"/>
    <col collapsed="false" customWidth="true" hidden="true" outlineLevel="0" max="21" min="21" style="0" width="0.5"/>
    <col collapsed="false" customWidth="true" hidden="false" outlineLevel="0" max="22" min="22" style="0" width="14.63"/>
    <col collapsed="false" customWidth="true" hidden="true" outlineLevel="0" max="23" min="23" style="0" width="0.75"/>
    <col collapsed="false" customWidth="true" hidden="true" outlineLevel="0" max="24" min="24" style="0" width="1.62"/>
    <col collapsed="false" customWidth="true" hidden="false" outlineLevel="0" max="26" min="26" style="0" width="7"/>
    <col collapsed="false" customWidth="true" hidden="false" outlineLevel="0" max="27" min="27" style="0" width="0.13"/>
    <col collapsed="false" customWidth="true" hidden="true" outlineLevel="0" max="28" min="28" style="0" width="0.13"/>
    <col collapsed="false" customWidth="true" hidden="false" outlineLevel="0" max="29" min="29" style="0" width="8.88"/>
    <col collapsed="false" customWidth="true" hidden="true" outlineLevel="0" max="30" min="30" style="0" width="2.88"/>
    <col collapsed="false" customWidth="true" hidden="true" outlineLevel="0" max="31" min="31" style="0" width="0.5"/>
    <col collapsed="false" customWidth="false" hidden="true" outlineLevel="0" max="32" min="32" style="0" width="8"/>
    <col collapsed="false" customWidth="true" hidden="true" outlineLevel="0" max="33" min="33" style="0" width="0.25"/>
    <col collapsed="false" customWidth="true" hidden="false" outlineLevel="0" max="34" min="34" style="0" width="17.5"/>
    <col collapsed="false" customWidth="true" hidden="false" outlineLevel="0" max="35" min="35" style="0" width="7.75"/>
    <col collapsed="false" customWidth="true" hidden="false" outlineLevel="0" max="36" min="36" style="0" width="13.38"/>
    <col collapsed="false" customWidth="true" hidden="true" outlineLevel="0" max="37" min="37" style="0" width="0.25"/>
  </cols>
  <sheetData>
    <row r="2" customFormat="false" ht="20.25" hidden="false" customHeight="false" outlineLevel="0" collapsed="false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1"/>
      <c r="X2" s="2"/>
      <c r="Y2" s="3"/>
      <c r="Z2" s="3"/>
      <c r="AA2" s="3"/>
      <c r="AB2" s="3"/>
      <c r="AC2" s="2"/>
      <c r="AD2" s="2"/>
      <c r="AE2" s="2"/>
      <c r="AF2" s="2"/>
      <c r="AG2" s="4"/>
      <c r="AH2" s="4"/>
      <c r="AI2" s="4"/>
      <c r="AJ2" s="4"/>
      <c r="AK2" s="4"/>
    </row>
    <row r="3" customFormat="false" ht="20.25" hidden="false" customHeight="false" outlineLevel="0" collapsed="false">
      <c r="A3" s="1" t="s">
        <v>1</v>
      </c>
      <c r="B3" s="1"/>
      <c r="C3" s="7"/>
      <c r="D3" s="7" t="s">
        <v>2</v>
      </c>
      <c r="E3" s="7"/>
      <c r="F3" s="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1"/>
      <c r="X3" s="3"/>
      <c r="Y3" s="3"/>
      <c r="Z3" s="3"/>
      <c r="AA3" s="3"/>
      <c r="AB3" s="3"/>
      <c r="AC3" s="3"/>
      <c r="AD3" s="3"/>
      <c r="AE3" s="3"/>
      <c r="AF3" s="2"/>
      <c r="AG3" s="4"/>
      <c r="AH3" s="4"/>
      <c r="AI3" s="4"/>
      <c r="AJ3" s="4" t="s">
        <v>3</v>
      </c>
      <c r="AK3" s="4"/>
    </row>
    <row r="4" customFormat="false" ht="20.25" hidden="false" customHeight="false" outlineLevel="0" collapsed="false">
      <c r="A4" s="3" t="s">
        <v>164</v>
      </c>
      <c r="B4" s="1"/>
      <c r="C4" s="1"/>
      <c r="D4" s="1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  <c r="U4" s="15" t="s">
        <v>5</v>
      </c>
      <c r="V4" s="2"/>
      <c r="W4" s="1"/>
      <c r="X4" s="3"/>
      <c r="Y4" s="3"/>
      <c r="Z4" s="3"/>
      <c r="AA4" s="3"/>
      <c r="AB4" s="3"/>
      <c r="AC4" s="3"/>
      <c r="AD4" s="3"/>
      <c r="AE4" s="3"/>
      <c r="AF4" s="2"/>
      <c r="AG4" s="4"/>
      <c r="AH4" s="4"/>
      <c r="AI4" s="4"/>
      <c r="AJ4" s="4"/>
      <c r="AK4" s="4"/>
    </row>
    <row r="5" customFormat="false" ht="20.25" hidden="false" customHeight="false" outlineLevel="0" collapsed="false">
      <c r="A5" s="66" t="n">
        <v>44447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5"/>
      <c r="U5" s="2"/>
      <c r="V5" s="2"/>
      <c r="W5" s="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customFormat="false" ht="20.25" hidden="false" customHeight="true" outlineLevel="0" collapsed="false">
      <c r="A6" s="4"/>
      <c r="B6" s="4"/>
      <c r="C6" s="4"/>
      <c r="D6" s="4"/>
      <c r="E6" s="4"/>
      <c r="F6" s="4"/>
      <c r="G6" s="4"/>
      <c r="H6" s="9" t="s">
        <v>6</v>
      </c>
      <c r="I6" s="9"/>
      <c r="J6" s="9"/>
      <c r="K6" s="9" t="s">
        <v>7</v>
      </c>
      <c r="L6" s="9"/>
      <c r="M6" s="9"/>
      <c r="N6" s="9" t="s">
        <v>8</v>
      </c>
      <c r="O6" s="9"/>
      <c r="P6" s="9"/>
      <c r="Q6" s="1"/>
      <c r="R6" s="1"/>
      <c r="S6" s="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4"/>
      <c r="AK6" s="4"/>
    </row>
    <row r="7" customFormat="false" ht="20.25" hidden="false" customHeight="false" outlineLevel="0" collapsed="false">
      <c r="A7" s="4"/>
      <c r="B7" s="4"/>
      <c r="C7" s="4"/>
      <c r="D7" s="4"/>
      <c r="E7" s="4"/>
      <c r="F7" s="4"/>
      <c r="G7" s="4"/>
      <c r="H7" s="9"/>
      <c r="I7" s="9"/>
      <c r="J7" s="9"/>
      <c r="K7" s="9"/>
      <c r="L7" s="9"/>
      <c r="M7" s="9"/>
      <c r="N7" s="9"/>
      <c r="O7" s="9"/>
      <c r="P7" s="9"/>
      <c r="Q7" s="4"/>
      <c r="R7" s="4"/>
      <c r="S7" s="1"/>
      <c r="T7" s="2"/>
      <c r="U7" s="2"/>
      <c r="V7" s="2"/>
      <c r="W7" s="2"/>
      <c r="X7" s="2"/>
      <c r="Y7" s="2"/>
      <c r="Z7" s="2"/>
      <c r="AA7" s="2"/>
      <c r="AB7" s="2"/>
      <c r="AC7" s="4" t="s">
        <v>9</v>
      </c>
      <c r="AD7" s="4" t="s">
        <v>10</v>
      </c>
      <c r="AE7" s="2"/>
      <c r="AF7" s="2"/>
      <c r="AG7" s="2"/>
      <c r="AH7" s="2"/>
      <c r="AI7" s="2"/>
      <c r="AJ7" s="12"/>
      <c r="AK7" s="12"/>
    </row>
    <row r="8" customFormat="false" ht="20.25" hidden="false" customHeight="false" outlineLevel="0" collapsed="false">
      <c r="A8" s="4"/>
      <c r="B8" s="4"/>
      <c r="C8" s="4"/>
      <c r="D8" s="4"/>
      <c r="E8" s="4"/>
      <c r="F8" s="4"/>
      <c r="G8" s="4"/>
      <c r="H8" s="9"/>
      <c r="I8" s="9"/>
      <c r="J8" s="9"/>
      <c r="K8" s="9"/>
      <c r="L8" s="9"/>
      <c r="M8" s="9"/>
      <c r="N8" s="9"/>
      <c r="O8" s="9"/>
      <c r="P8" s="9"/>
      <c r="Q8" s="4"/>
      <c r="R8" s="4"/>
      <c r="S8" s="1"/>
      <c r="T8" s="2"/>
      <c r="U8" s="2"/>
      <c r="V8" s="2"/>
      <c r="W8" s="2"/>
      <c r="X8" s="2"/>
      <c r="Y8" s="2" t="s">
        <v>186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1"/>
      <c r="AK8" s="1"/>
    </row>
    <row r="9" customFormat="false" ht="20.25" hidden="false" customHeight="false" outlineLevel="0" collapsed="false">
      <c r="A9" s="4"/>
      <c r="B9" s="4"/>
      <c r="C9" s="4"/>
      <c r="D9" s="4"/>
      <c r="E9" s="4"/>
      <c r="F9" s="4"/>
      <c r="G9" s="4"/>
      <c r="H9" s="9"/>
      <c r="I9" s="9"/>
      <c r="J9" s="9"/>
      <c r="K9" s="9"/>
      <c r="L9" s="9"/>
      <c r="M9" s="9"/>
      <c r="N9" s="9"/>
      <c r="O9" s="9"/>
      <c r="P9" s="9"/>
      <c r="Q9" s="4"/>
      <c r="R9" s="4"/>
      <c r="S9" s="1"/>
      <c r="T9" s="2"/>
      <c r="U9" s="2"/>
      <c r="V9" s="2"/>
      <c r="W9" s="2" t="n">
        <v>0</v>
      </c>
      <c r="X9" s="8" t="n">
        <v>44216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12"/>
      <c r="AK9" s="12"/>
    </row>
    <row r="10" customFormat="false" ht="20.25" hidden="false" customHeight="false" outlineLevel="0" collapsed="false">
      <c r="A10" s="1"/>
      <c r="B10" s="4"/>
      <c r="C10" s="4"/>
      <c r="D10" s="4"/>
      <c r="E10" s="16"/>
      <c r="F10" s="1"/>
      <c r="G10" s="1"/>
      <c r="H10" s="9"/>
      <c r="I10" s="9"/>
      <c r="J10" s="9"/>
      <c r="K10" s="9"/>
      <c r="L10" s="9"/>
      <c r="M10" s="9"/>
      <c r="N10" s="9"/>
      <c r="O10" s="9"/>
      <c r="P10" s="9"/>
      <c r="Q10" s="1"/>
      <c r="R10" s="1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1"/>
      <c r="AK10" s="1"/>
    </row>
    <row r="11" customFormat="false" ht="20.25" hidden="false" customHeight="false" outlineLevel="0" collapsed="false">
      <c r="A11" s="17"/>
      <c r="B11" s="1"/>
      <c r="C11" s="4"/>
      <c r="D11" s="1"/>
      <c r="E11" s="17"/>
      <c r="F11" s="17"/>
      <c r="G11" s="17"/>
      <c r="H11" s="18" t="n">
        <v>84</v>
      </c>
      <c r="I11" s="18"/>
      <c r="J11" s="18"/>
      <c r="K11" s="19" t="n">
        <v>54.763</v>
      </c>
      <c r="L11" s="19"/>
      <c r="M11" s="19"/>
      <c r="N11" s="19" t="n">
        <v>4600.092</v>
      </c>
      <c r="O11" s="19"/>
      <c r="P11" s="19"/>
      <c r="Q11" s="17"/>
      <c r="R11" s="17"/>
      <c r="S11" s="1"/>
      <c r="T11" s="2"/>
      <c r="U11" s="2" t="s">
        <v>12</v>
      </c>
      <c r="V11" s="2"/>
      <c r="W11" s="67" t="s">
        <v>13</v>
      </c>
      <c r="X11" s="2"/>
      <c r="Y11" s="2"/>
      <c r="Z11" s="2"/>
      <c r="AA11" s="2"/>
      <c r="AB11" s="2"/>
      <c r="AC11" s="2"/>
      <c r="AD11" s="2"/>
      <c r="AE11" s="2"/>
      <c r="AF11" s="2" t="s">
        <v>14</v>
      </c>
      <c r="AG11" s="2"/>
      <c r="AH11" s="2"/>
      <c r="AI11" s="2"/>
      <c r="AJ11" s="12"/>
      <c r="AK11" s="12"/>
    </row>
    <row r="12" customFormat="false" ht="20.25" hidden="false" customHeight="false" outlineLevel="0" collapsed="false">
      <c r="A12" s="1"/>
      <c r="B12" s="1"/>
      <c r="C12" s="1"/>
      <c r="D12" s="1"/>
      <c r="E12" s="1"/>
      <c r="F12" s="1"/>
      <c r="G12" s="1"/>
      <c r="H12" s="18"/>
      <c r="I12" s="18"/>
      <c r="J12" s="18"/>
      <c r="K12" s="19"/>
      <c r="L12" s="19"/>
      <c r="M12" s="19"/>
      <c r="N12" s="19"/>
      <c r="O12" s="19"/>
      <c r="P12" s="19"/>
      <c r="Q12" s="1"/>
      <c r="R12" s="1"/>
      <c r="S12" s="1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1"/>
      <c r="AK12" s="1"/>
    </row>
    <row r="13" customFormat="false" ht="20.25" hidden="false" customHeight="false" outlineLevel="0" collapsed="false">
      <c r="A13" s="1"/>
      <c r="B13" s="1"/>
      <c r="C13" s="1"/>
      <c r="D13" s="1"/>
      <c r="E13" s="1"/>
      <c r="F13" s="1"/>
      <c r="G13" s="1"/>
      <c r="H13" s="18"/>
      <c r="I13" s="18"/>
      <c r="J13" s="18"/>
      <c r="K13" s="19"/>
      <c r="L13" s="19"/>
      <c r="M13" s="19"/>
      <c r="N13" s="19"/>
      <c r="O13" s="19"/>
      <c r="P13" s="19"/>
      <c r="Q13" s="1"/>
      <c r="R13" s="1"/>
      <c r="S13" s="1"/>
      <c r="T13" s="2"/>
      <c r="U13" s="2" t="s">
        <v>15</v>
      </c>
      <c r="V13" s="2"/>
      <c r="W13" s="1"/>
      <c r="X13" s="2"/>
      <c r="Y13" s="2"/>
      <c r="Z13" s="2"/>
      <c r="AA13" s="2"/>
      <c r="AB13" s="2"/>
      <c r="AC13" s="2"/>
      <c r="AD13" s="2"/>
      <c r="AE13" s="2"/>
      <c r="AF13" s="21"/>
      <c r="AG13" s="2"/>
      <c r="AH13" s="2" t="s">
        <v>121</v>
      </c>
      <c r="AI13" s="2"/>
      <c r="AJ13" s="12"/>
      <c r="AK13" s="12"/>
    </row>
    <row r="14" customFormat="false" ht="20.25" hidden="false" customHeight="false" outlineLevel="0" collapsed="false">
      <c r="A14" s="1"/>
      <c r="B14" s="1"/>
      <c r="C14" s="1"/>
      <c r="D14" s="1"/>
      <c r="E14" s="1"/>
      <c r="F14" s="1"/>
      <c r="G14" s="1"/>
      <c r="H14" s="18"/>
      <c r="I14" s="18"/>
      <c r="J14" s="18"/>
      <c r="K14" s="19"/>
      <c r="L14" s="19"/>
      <c r="M14" s="19"/>
      <c r="N14" s="19"/>
      <c r="O14" s="19"/>
      <c r="P14" s="19"/>
      <c r="Q14" s="1"/>
      <c r="R14" s="1"/>
      <c r="S14" s="1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1"/>
      <c r="AK14" s="1"/>
    </row>
    <row r="15" customFormat="false" ht="20.2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1"/>
      <c r="AG15" s="2"/>
      <c r="AH15" s="2"/>
      <c r="AI15" s="2"/>
      <c r="AJ15" s="1"/>
      <c r="AK15" s="1"/>
    </row>
    <row r="16" customFormat="false" ht="20.25" hidden="false" customHeight="false" outlineLevel="0" collapsed="false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1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1"/>
      <c r="AK16" s="1"/>
    </row>
    <row r="17" customFormat="false" ht="20.25" hidden="false" customHeight="true" outlineLevel="0" collapsed="false">
      <c r="A17" s="23" t="s">
        <v>17</v>
      </c>
      <c r="B17" s="24"/>
      <c r="C17" s="25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 t="s">
        <v>18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8"/>
      <c r="AH17" s="29" t="s">
        <v>76</v>
      </c>
      <c r="AI17" s="30"/>
      <c r="AJ17" s="31" t="s">
        <v>20</v>
      </c>
      <c r="AK17" s="31"/>
    </row>
    <row r="18" customFormat="false" ht="20.25" hidden="false" customHeight="false" outlineLevel="0" collapsed="false">
      <c r="A18" s="24"/>
      <c r="B18" s="33"/>
      <c r="C18" s="34" t="s">
        <v>21</v>
      </c>
      <c r="D18" s="88" t="s">
        <v>22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35" t="s">
        <v>23</v>
      </c>
      <c r="AI18" s="17"/>
      <c r="AJ18" s="31"/>
      <c r="AK18" s="31"/>
    </row>
    <row r="19" customFormat="false" ht="20.25" hidden="false" customHeight="false" outlineLevel="0" collapsed="false">
      <c r="A19" s="36"/>
      <c r="B19" s="34"/>
      <c r="C19" s="34" t="s">
        <v>24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35" t="s">
        <v>25</v>
      </c>
      <c r="AI19" s="35" t="s">
        <v>26</v>
      </c>
      <c r="AJ19" s="31"/>
      <c r="AK19" s="31"/>
    </row>
    <row r="20" customFormat="false" ht="20.25" hidden="false" customHeight="true" outlineLevel="0" collapsed="false">
      <c r="A20" s="36" t="s">
        <v>27</v>
      </c>
      <c r="B20" s="34" t="s">
        <v>28</v>
      </c>
      <c r="C20" s="34" t="s">
        <v>29</v>
      </c>
      <c r="D20" s="89" t="s">
        <v>160</v>
      </c>
      <c r="E20" s="89"/>
      <c r="F20" s="89"/>
      <c r="G20" s="89" t="s">
        <v>187</v>
      </c>
      <c r="H20" s="89"/>
      <c r="I20" s="89"/>
      <c r="J20" s="89" t="s">
        <v>188</v>
      </c>
      <c r="K20" s="89"/>
      <c r="L20" s="89"/>
      <c r="M20" s="89" t="s">
        <v>103</v>
      </c>
      <c r="N20" s="89"/>
      <c r="O20" s="89"/>
      <c r="P20" s="89" t="s">
        <v>32</v>
      </c>
      <c r="Q20" s="89"/>
      <c r="R20" s="89"/>
      <c r="S20" s="37" t="s">
        <v>58</v>
      </c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8"/>
      <c r="AI20" s="36"/>
      <c r="AJ20" s="34" t="s">
        <v>38</v>
      </c>
      <c r="AK20" s="39"/>
    </row>
    <row r="21" customFormat="false" ht="20.25" hidden="false" customHeight="false" outlineLevel="0" collapsed="false">
      <c r="A21" s="36"/>
      <c r="B21" s="34"/>
      <c r="C21" s="34" t="s">
        <v>39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3" t="s">
        <v>40</v>
      </c>
      <c r="AI21" s="36"/>
      <c r="AJ21" s="34" t="s">
        <v>23</v>
      </c>
      <c r="AK21" s="4"/>
    </row>
    <row r="22" customFormat="false" ht="20.25" hidden="false" customHeight="false" outlineLevel="0" collapsed="false">
      <c r="A22" s="40"/>
      <c r="B22" s="38"/>
      <c r="C22" s="3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8" t="s">
        <v>41</v>
      </c>
      <c r="AI22" s="40"/>
      <c r="AJ22" s="38"/>
      <c r="AK22" s="41"/>
    </row>
    <row r="23" customFormat="false" ht="20.25" hidden="false" customHeight="false" outlineLevel="0" collapsed="false">
      <c r="A23" s="42" t="n">
        <v>1</v>
      </c>
      <c r="B23" s="42" t="n">
        <v>2</v>
      </c>
      <c r="C23" s="42" t="n">
        <v>3</v>
      </c>
      <c r="D23" s="43" t="n">
        <v>4</v>
      </c>
      <c r="E23" s="43"/>
      <c r="F23" s="43"/>
      <c r="G23" s="43" t="n">
        <v>5</v>
      </c>
      <c r="H23" s="43"/>
      <c r="I23" s="43"/>
      <c r="J23" s="43" t="n">
        <v>6</v>
      </c>
      <c r="K23" s="43"/>
      <c r="L23" s="43"/>
      <c r="M23" s="43" t="n">
        <v>7</v>
      </c>
      <c r="N23" s="43"/>
      <c r="O23" s="43"/>
      <c r="P23" s="43" t="n">
        <v>8</v>
      </c>
      <c r="Q23" s="43"/>
      <c r="R23" s="43"/>
      <c r="S23" s="43" t="n">
        <v>9</v>
      </c>
      <c r="T23" s="43"/>
      <c r="U23" s="43"/>
      <c r="V23" s="43" t="n">
        <v>10</v>
      </c>
      <c r="W23" s="43"/>
      <c r="X23" s="43"/>
      <c r="Y23" s="43" t="n">
        <v>11</v>
      </c>
      <c r="Z23" s="43"/>
      <c r="AA23" s="43"/>
      <c r="AB23" s="43" t="n">
        <v>12</v>
      </c>
      <c r="AC23" s="43"/>
      <c r="AD23" s="43"/>
      <c r="AE23" s="43" t="n">
        <v>13</v>
      </c>
      <c r="AF23" s="43"/>
      <c r="AG23" s="43"/>
      <c r="AH23" s="44"/>
      <c r="AI23" s="44"/>
      <c r="AJ23" s="18" t="n">
        <v>14</v>
      </c>
      <c r="AK23" s="45" t="n">
        <v>35</v>
      </c>
    </row>
    <row r="24" customFormat="false" ht="20.25" hidden="false" customHeight="false" outlineLevel="0" collapsed="false">
      <c r="A24" s="47" t="s">
        <v>42</v>
      </c>
      <c r="B24" s="48"/>
      <c r="C24" s="48"/>
      <c r="D24" s="49" t="n">
        <f aca="false">H11</f>
        <v>84</v>
      </c>
      <c r="E24" s="49"/>
      <c r="F24" s="49"/>
      <c r="G24" s="49" t="n">
        <f aca="false">H11</f>
        <v>84</v>
      </c>
      <c r="H24" s="49"/>
      <c r="I24" s="49"/>
      <c r="J24" s="49" t="n">
        <f aca="false">H11</f>
        <v>84</v>
      </c>
      <c r="K24" s="49"/>
      <c r="L24" s="49"/>
      <c r="M24" s="49" t="n">
        <f aca="false">H11</f>
        <v>84</v>
      </c>
      <c r="N24" s="49"/>
      <c r="O24" s="49"/>
      <c r="P24" s="49" t="n">
        <v>84</v>
      </c>
      <c r="Q24" s="49"/>
      <c r="R24" s="49"/>
      <c r="S24" s="49" t="n">
        <v>84</v>
      </c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33" t="n">
        <f aca="false">H11</f>
        <v>84</v>
      </c>
      <c r="AI24" s="33"/>
      <c r="AJ24" s="29"/>
      <c r="AK24" s="30"/>
    </row>
    <row r="25" customFormat="false" ht="21" hidden="false" customHeight="false" outlineLevel="0" collapsed="false">
      <c r="A25" s="50" t="s">
        <v>43</v>
      </c>
      <c r="B25" s="51"/>
      <c r="C25" s="51"/>
      <c r="D25" s="52" t="n">
        <v>250</v>
      </c>
      <c r="E25" s="52"/>
      <c r="F25" s="52"/>
      <c r="G25" s="52" t="n">
        <v>100</v>
      </c>
      <c r="H25" s="52"/>
      <c r="I25" s="52"/>
      <c r="J25" s="52" t="n">
        <v>180</v>
      </c>
      <c r="K25" s="52"/>
      <c r="L25" s="52"/>
      <c r="M25" s="52" t="n">
        <v>200</v>
      </c>
      <c r="N25" s="52"/>
      <c r="O25" s="52"/>
      <c r="P25" s="52" t="n">
        <v>110</v>
      </c>
      <c r="Q25" s="52"/>
      <c r="R25" s="52"/>
      <c r="S25" s="49" t="n">
        <v>100</v>
      </c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51"/>
      <c r="AK25" s="53"/>
    </row>
    <row r="26" customFormat="false" ht="21" hidden="false" customHeight="false" outlineLevel="0" collapsed="false">
      <c r="A26" s="54" t="s">
        <v>149</v>
      </c>
      <c r="B26" s="55"/>
      <c r="C26" s="55" t="s">
        <v>45</v>
      </c>
      <c r="D26" s="56"/>
      <c r="E26" s="56"/>
      <c r="F26" s="56"/>
      <c r="G26" s="49" t="n">
        <v>0.12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38" t="n">
        <f aca="false">G26*G24</f>
        <v>10.08</v>
      </c>
      <c r="AI26" s="38" t="n">
        <v>155</v>
      </c>
      <c r="AJ26" s="57" t="n">
        <f aca="false">AI26*AH26</f>
        <v>1562.4</v>
      </c>
      <c r="AK26" s="58"/>
    </row>
    <row r="27" customFormat="false" ht="20.25" hidden="false" customHeight="false" outlineLevel="0" collapsed="false">
      <c r="A27" s="54" t="s">
        <v>84</v>
      </c>
      <c r="B27" s="55"/>
      <c r="C27" s="55" t="s">
        <v>45</v>
      </c>
      <c r="D27" s="49" t="n">
        <v>0.012</v>
      </c>
      <c r="E27" s="49"/>
      <c r="F27" s="49"/>
      <c r="G27" s="49" t="n">
        <v>0.01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38" t="n">
        <v>1.848</v>
      </c>
      <c r="AI27" s="38" t="n">
        <v>30</v>
      </c>
      <c r="AJ27" s="57" t="n">
        <f aca="false">AI27*AH27</f>
        <v>55.44</v>
      </c>
      <c r="AK27" s="58"/>
    </row>
    <row r="28" customFormat="false" ht="20.25" hidden="false" customHeight="false" outlineLevel="0" collapsed="false">
      <c r="A28" s="54" t="s">
        <v>32</v>
      </c>
      <c r="B28" s="55"/>
      <c r="C28" s="55" t="s">
        <v>45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 t="n">
        <v>0.11</v>
      </c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59" t="n">
        <v>9.24</v>
      </c>
      <c r="AI28" s="38" t="n">
        <v>40</v>
      </c>
      <c r="AJ28" s="57" t="n">
        <f aca="false">AI28*AH28</f>
        <v>369.6</v>
      </c>
      <c r="AK28" s="58"/>
    </row>
    <row r="29" customFormat="false" ht="18.75" hidden="false" customHeight="true" outlineLevel="0" collapsed="false">
      <c r="A29" s="54" t="s">
        <v>47</v>
      </c>
      <c r="B29" s="55"/>
      <c r="C29" s="55" t="s">
        <v>45</v>
      </c>
      <c r="D29" s="49" t="n">
        <v>0.002</v>
      </c>
      <c r="E29" s="49"/>
      <c r="F29" s="49"/>
      <c r="G29" s="49" t="n">
        <v>0.002</v>
      </c>
      <c r="H29" s="49"/>
      <c r="I29" s="49"/>
      <c r="J29" s="49" t="n">
        <v>0.002</v>
      </c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38" t="n">
        <f aca="false">(D29+G29+J29+M29+P29+S29+V29+Y29+AB29+AE29)*H11</f>
        <v>0.504</v>
      </c>
      <c r="AI29" s="38" t="n">
        <v>15</v>
      </c>
      <c r="AJ29" s="57" t="n">
        <f aca="false">AI29*AH29</f>
        <v>7.56</v>
      </c>
      <c r="AK29" s="58"/>
    </row>
    <row r="30" customFormat="false" ht="18.75" hidden="false" customHeight="true" outlineLevel="0" collapsed="false">
      <c r="A30" s="54" t="s">
        <v>50</v>
      </c>
      <c r="B30" s="55"/>
      <c r="C30" s="55"/>
      <c r="D30" s="49"/>
      <c r="E30" s="49"/>
      <c r="F30" s="49"/>
      <c r="G30" s="49" t="n">
        <v>0.002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38" t="n">
        <v>0.168</v>
      </c>
      <c r="AI30" s="38" t="n">
        <v>145</v>
      </c>
      <c r="AJ30" s="57" t="n">
        <v>24.36</v>
      </c>
      <c r="AK30" s="58"/>
    </row>
    <row r="31" customFormat="false" ht="20.25" hidden="false" customHeight="false" outlineLevel="0" collapsed="false">
      <c r="A31" s="54" t="s">
        <v>112</v>
      </c>
      <c r="B31" s="55"/>
      <c r="C31" s="55" t="s">
        <v>45</v>
      </c>
      <c r="D31" s="49"/>
      <c r="E31" s="49"/>
      <c r="F31" s="49"/>
      <c r="G31" s="49"/>
      <c r="H31" s="49"/>
      <c r="I31" s="49"/>
      <c r="J31" s="49" t="n">
        <v>0.04</v>
      </c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38" t="n">
        <f aca="false">J31*J24</f>
        <v>3.36</v>
      </c>
      <c r="AI31" s="38" t="n">
        <v>85</v>
      </c>
      <c r="AJ31" s="57" t="n">
        <f aca="false">AI31*AH31</f>
        <v>285.6</v>
      </c>
      <c r="AK31" s="58"/>
    </row>
    <row r="32" customFormat="false" ht="18.75" hidden="false" customHeight="true" outlineLevel="0" collapsed="false">
      <c r="A32" s="54" t="s">
        <v>53</v>
      </c>
      <c r="B32" s="55"/>
      <c r="C32" s="55" t="s">
        <v>45</v>
      </c>
      <c r="D32" s="49" t="n">
        <v>0.005</v>
      </c>
      <c r="E32" s="49"/>
      <c r="F32" s="49"/>
      <c r="G32" s="49" t="n">
        <v>0.003</v>
      </c>
      <c r="H32" s="49"/>
      <c r="I32" s="49"/>
      <c r="J32" s="49" t="n">
        <v>0.005</v>
      </c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38" t="n">
        <v>1.092</v>
      </c>
      <c r="AI32" s="38" t="n">
        <v>400</v>
      </c>
      <c r="AJ32" s="94" t="n">
        <f aca="false">AI32*AH32</f>
        <v>436.8</v>
      </c>
      <c r="AK32" s="58"/>
    </row>
    <row r="33" customFormat="false" ht="20.25" hidden="false" customHeight="false" outlineLevel="0" collapsed="false">
      <c r="A33" s="54" t="s">
        <v>103</v>
      </c>
      <c r="B33" s="55"/>
      <c r="C33" s="55" t="s">
        <v>45</v>
      </c>
      <c r="D33" s="49"/>
      <c r="E33" s="49"/>
      <c r="F33" s="49"/>
      <c r="G33" s="49"/>
      <c r="H33" s="49"/>
      <c r="I33" s="49"/>
      <c r="J33" s="49"/>
      <c r="K33" s="49"/>
      <c r="L33" s="49"/>
      <c r="M33" s="49" t="n">
        <v>0.015</v>
      </c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38" t="n">
        <f aca="false">M33*M24</f>
        <v>1.26</v>
      </c>
      <c r="AI33" s="38" t="n">
        <v>125</v>
      </c>
      <c r="AJ33" s="94" t="n">
        <f aca="false">AI33*AH33</f>
        <v>157.5</v>
      </c>
      <c r="AK33" s="58"/>
    </row>
    <row r="34" customFormat="false" ht="20.25" hidden="false" customHeight="false" outlineLevel="0" collapsed="false">
      <c r="A34" s="54" t="s">
        <v>46</v>
      </c>
      <c r="B34" s="55"/>
      <c r="C34" s="55" t="s">
        <v>45</v>
      </c>
      <c r="D34" s="49" t="n">
        <v>0.001</v>
      </c>
      <c r="E34" s="49"/>
      <c r="F34" s="49"/>
      <c r="G34" s="49"/>
      <c r="H34" s="49"/>
      <c r="I34" s="49"/>
      <c r="J34" s="49"/>
      <c r="K34" s="49"/>
      <c r="L34" s="49"/>
      <c r="M34" s="49" t="n">
        <v>0.01</v>
      </c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38" t="n">
        <v>0.924</v>
      </c>
      <c r="AI34" s="38" t="n">
        <v>58</v>
      </c>
      <c r="AJ34" s="94" t="n">
        <f aca="false">AI34*AH34</f>
        <v>53.592</v>
      </c>
      <c r="AK34" s="58"/>
    </row>
    <row r="35" customFormat="false" ht="20.25" hidden="false" customHeight="false" outlineLevel="0" collapsed="false">
      <c r="A35" s="54" t="s">
        <v>52</v>
      </c>
      <c r="B35" s="55"/>
      <c r="C35" s="55"/>
      <c r="D35" s="37" t="n">
        <v>0.07</v>
      </c>
      <c r="E35" s="37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38" t="n">
        <f aca="false">D35*D24</f>
        <v>5.88</v>
      </c>
      <c r="AI35" s="38" t="n">
        <v>40</v>
      </c>
      <c r="AJ35" s="94" t="n">
        <f aca="false">AI35*AH35:AH36</f>
        <v>235.2</v>
      </c>
      <c r="AK35" s="58"/>
    </row>
    <row r="36" customFormat="false" ht="20.25" hidden="false" customHeight="false" outlineLevel="0" collapsed="false">
      <c r="A36" s="54" t="s">
        <v>108</v>
      </c>
      <c r="B36" s="55"/>
      <c r="C36" s="55"/>
      <c r="D36" s="37" t="n">
        <v>0.055</v>
      </c>
      <c r="E36" s="37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38" t="n">
        <f aca="false">D36*D24</f>
        <v>4.62</v>
      </c>
      <c r="AI36" s="38" t="n">
        <v>30</v>
      </c>
      <c r="AJ36" s="94" t="n">
        <f aca="false">AI36*AH36</f>
        <v>138.6</v>
      </c>
      <c r="AK36" s="58"/>
    </row>
    <row r="37" customFormat="false" ht="20.25" hidden="false" customHeight="false" outlineLevel="0" collapsed="false">
      <c r="A37" s="54" t="s">
        <v>57</v>
      </c>
      <c r="B37" s="55"/>
      <c r="C37" s="55"/>
      <c r="D37" s="37" t="n">
        <v>0.055</v>
      </c>
      <c r="E37" s="37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38" t="n">
        <f aca="false">D37*D24</f>
        <v>4.62</v>
      </c>
      <c r="AI37" s="38" t="n">
        <v>40</v>
      </c>
      <c r="AJ37" s="94" t="n">
        <f aca="false">AI37*AH37</f>
        <v>184.8</v>
      </c>
      <c r="AK37" s="58"/>
    </row>
    <row r="38" customFormat="false" ht="20.25" hidden="false" customHeight="false" outlineLevel="0" collapsed="false">
      <c r="A38" s="54" t="s">
        <v>49</v>
      </c>
      <c r="B38" s="55"/>
      <c r="C38" s="55"/>
      <c r="D38" s="37" t="n">
        <v>0.012</v>
      </c>
      <c r="E38" s="37"/>
      <c r="F38" s="49"/>
      <c r="G38" s="49" t="n">
        <v>0.012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8" t="n">
        <v>2.016</v>
      </c>
      <c r="AI38" s="38" t="n">
        <v>40</v>
      </c>
      <c r="AJ38" s="94" t="n">
        <f aca="false">AI38*AH38</f>
        <v>80.64</v>
      </c>
      <c r="AK38" s="58"/>
    </row>
    <row r="39" customFormat="false" ht="20.25" hidden="false" customHeight="false" outlineLevel="0" collapsed="false">
      <c r="A39" s="54" t="s">
        <v>110</v>
      </c>
      <c r="B39" s="55"/>
      <c r="C39" s="55"/>
      <c r="D39" s="37" t="n">
        <v>0.007</v>
      </c>
      <c r="E39" s="37"/>
      <c r="F39" s="49"/>
      <c r="G39" s="49" t="n">
        <v>0.05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38" t="n">
        <v>1.008</v>
      </c>
      <c r="AI39" s="38" t="n">
        <v>170</v>
      </c>
      <c r="AJ39" s="94" t="n">
        <f aca="false">AI39*AH39</f>
        <v>171.36</v>
      </c>
      <c r="AK39" s="58"/>
    </row>
    <row r="40" customFormat="false" ht="20.25" hidden="false" customHeight="false" outlineLevel="0" collapsed="false">
      <c r="A40" s="54" t="s">
        <v>59</v>
      </c>
      <c r="B40" s="55"/>
      <c r="C40" s="55"/>
      <c r="D40" s="39" t="n">
        <v>0.001</v>
      </c>
      <c r="E40" s="61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38" t="n">
        <v>0.084</v>
      </c>
      <c r="AI40" s="38" t="n">
        <v>35</v>
      </c>
      <c r="AJ40" s="94" t="n">
        <f aca="false">AI40*AH40</f>
        <v>2.94</v>
      </c>
      <c r="AK40" s="58"/>
    </row>
    <row r="41" customFormat="false" ht="20.25" hidden="false" customHeight="false" outlineLevel="0" collapsed="false">
      <c r="A41" s="54" t="s">
        <v>51</v>
      </c>
      <c r="B41" s="55"/>
      <c r="C41" s="55"/>
      <c r="D41" s="39" t="n">
        <v>0.01</v>
      </c>
      <c r="E41" s="61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38" t="n">
        <f aca="false">D41*D24</f>
        <v>0.84</v>
      </c>
      <c r="AI41" s="38" t="n">
        <v>290</v>
      </c>
      <c r="AJ41" s="94" t="n">
        <f aca="false">AI41*AH41</f>
        <v>243.6</v>
      </c>
      <c r="AK41" s="58"/>
    </row>
    <row r="42" customFormat="false" ht="20.25" hidden="false" customHeight="false" outlineLevel="0" collapsed="false">
      <c r="A42" s="54" t="s">
        <v>55</v>
      </c>
      <c r="B42" s="55"/>
      <c r="C42" s="55"/>
      <c r="D42" s="39" t="n">
        <v>0.0001</v>
      </c>
      <c r="E42" s="61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38" t="n">
        <v>0.0084</v>
      </c>
      <c r="AI42" s="38" t="n">
        <v>250</v>
      </c>
      <c r="AJ42" s="94" t="n">
        <f aca="false">AI42*AH42</f>
        <v>2.1</v>
      </c>
      <c r="AK42" s="58"/>
    </row>
    <row r="43" customFormat="false" ht="20.25" hidden="false" customHeight="false" outlineLevel="0" collapsed="false">
      <c r="A43" s="54" t="s">
        <v>58</v>
      </c>
      <c r="B43" s="55"/>
      <c r="C43" s="55"/>
      <c r="D43" s="39"/>
      <c r="E43" s="61"/>
      <c r="F43" s="49"/>
      <c r="G43" s="37"/>
      <c r="H43" s="37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 t="n">
        <v>0.1</v>
      </c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38" t="n">
        <v>8.4</v>
      </c>
      <c r="AI43" s="38" t="n">
        <v>70</v>
      </c>
      <c r="AJ43" s="94" t="n">
        <f aca="false">AI43*AH43</f>
        <v>588</v>
      </c>
      <c r="AK43" s="58"/>
    </row>
    <row r="44" customFormat="false" ht="20.25" hidden="false" customHeight="false" outlineLevel="0" collapsed="false">
      <c r="A44" s="64" t="s">
        <v>60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 t="n">
        <v>4600.092</v>
      </c>
      <c r="AK44" s="2"/>
    </row>
    <row r="45" customFormat="false" ht="20.25" hidden="false" customHeight="false" outlineLevel="0" collapsed="false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65" t="s">
        <v>61</v>
      </c>
      <c r="T45" s="2"/>
      <c r="U45" s="2"/>
      <c r="V45" s="2"/>
      <c r="W45" s="2"/>
      <c r="X45" s="2"/>
      <c r="Y45" s="2" t="s">
        <v>62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customFormat="false" ht="20.25" hidden="false" customHeight="false" outlineLevel="0" collapsed="false">
      <c r="A46" s="6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5" t="s">
        <v>172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customFormat="false" ht="20.25" hidden="false" customHeight="false" outlineLevel="0" collapsed="false">
      <c r="A47" s="65" t="s">
        <v>91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65" t="s">
        <v>189</v>
      </c>
      <c r="T47" s="2"/>
      <c r="U47" s="2"/>
      <c r="V47" s="2"/>
      <c r="W47" s="2"/>
      <c r="X47" s="2"/>
      <c r="Y47" s="2" t="s">
        <v>67</v>
      </c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customFormat="false" ht="20.25" hidden="false" customHeight="false" outlineLevel="0" collapsed="false">
      <c r="A48" s="65" t="s">
        <v>65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65" t="s">
        <v>64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customFormat="false" ht="20.25" hidden="false" customHeight="false" outlineLevel="0" collapsed="false">
      <c r="A49" s="65" t="s">
        <v>174</v>
      </c>
    </row>
  </sheetData>
  <mergeCells count="149">
    <mergeCell ref="A6:D6"/>
    <mergeCell ref="E6:G6"/>
    <mergeCell ref="H6:J10"/>
    <mergeCell ref="K6:M10"/>
    <mergeCell ref="N6:P10"/>
    <mergeCell ref="AJ6:AK6"/>
    <mergeCell ref="A7:D7"/>
    <mergeCell ref="E7:G7"/>
    <mergeCell ref="Q7:R7"/>
    <mergeCell ref="AJ7:AK7"/>
    <mergeCell ref="B8:D8"/>
    <mergeCell ref="E8:G8"/>
    <mergeCell ref="Q8:R8"/>
    <mergeCell ref="B9:D9"/>
    <mergeCell ref="E9:G9"/>
    <mergeCell ref="Q9:R9"/>
    <mergeCell ref="B10:D10"/>
    <mergeCell ref="H11:J14"/>
    <mergeCell ref="K11:M14"/>
    <mergeCell ref="N11:P14"/>
    <mergeCell ref="Q11:R11"/>
    <mergeCell ref="AJ17:AK19"/>
    <mergeCell ref="D18:AG19"/>
    <mergeCell ref="D20:F22"/>
    <mergeCell ref="G20:I22"/>
    <mergeCell ref="J20:L22"/>
    <mergeCell ref="M20:O22"/>
    <mergeCell ref="P20:R22"/>
    <mergeCell ref="S20:U22"/>
    <mergeCell ref="V20:X22"/>
    <mergeCell ref="Y20:AA22"/>
    <mergeCell ref="AB20:AD22"/>
    <mergeCell ref="AE20:AG22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D35:E35"/>
    <mergeCell ref="D36:E36"/>
    <mergeCell ref="D37:E37"/>
    <mergeCell ref="D38:E38"/>
    <mergeCell ref="D39:E39"/>
    <mergeCell ref="G43:H4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LibreOffice/7.2.2.2$Windows_X86_64 LibreOffice_project/02b2acce88a210515b4a5bb2e46cbfb63fe97d56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1998-12-08T10:37:05Z</dcterms:created>
  <dc:creator>User</dc:creator>
  <dc:description/>
  <dc:language>ru-RU</dc:language>
  <cp:lastModifiedBy/>
  <cp:lastPrinted>2022-10-07T11:14:09Z</cp:lastPrinted>
  <dcterms:modified xsi:type="dcterms:W3CDTF">2022-10-07T11:14:29Z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